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6.xml" ContentType="application/vnd.openxmlformats-officedocument.drawing+xml"/>
  <Override PartName="/xl/embeddings/oleObject7.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mc:AlternateContent xmlns:mc="http://schemas.openxmlformats.org/markup-compatibility/2006">
    <mc:Choice Requires="x15">
      <x15ac:absPath xmlns:x15ac="http://schemas.microsoft.com/office/spreadsheetml/2010/11/ac" url="\\portail.apur.org@SSL\DavWWWRoot\metier_achats_mises_concurrence\Documents\consultations et achats\consultations\2019\APUR.2019.07 Travaux d'aménagement siège\Pour diffusion\"/>
    </mc:Choice>
  </mc:AlternateContent>
  <xr:revisionPtr revIDLastSave="0" documentId="13_ncr:1_{22C3381F-2CAC-42EE-976C-D38D00C4C3E8}" xr6:coauthVersionLast="43" xr6:coauthVersionMax="43" xr10:uidLastSave="{00000000-0000-0000-0000-000000000000}"/>
  <bookViews>
    <workbookView xWindow="-120" yWindow="-120" windowWidth="29040" windowHeight="15840" activeTab="5" xr2:uid="{00000000-000D-0000-FFFF-FFFF00000000}"/>
  </bookViews>
  <sheets>
    <sheet name="Présentation" sheetId="2" r:id="rId1"/>
    <sheet name="Cadre de réponse" sheetId="1" r:id="rId2"/>
    <sheet name="DPGF" sheetId="3" r:id="rId3"/>
    <sheet name="Détails de coûts" sheetId="4" r:id="rId4"/>
    <sheet name="BPU" sheetId="5" r:id="rId5"/>
    <sheet name="DQE"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6" i="6" l="1"/>
  <c r="F13" i="6" l="1"/>
  <c r="G15" i="4"/>
  <c r="I15" i="4" s="1"/>
  <c r="G16" i="4"/>
  <c r="I16" i="4" s="1"/>
  <c r="G17" i="4"/>
  <c r="I17" i="4" s="1"/>
  <c r="G18" i="4"/>
  <c r="I18" i="4" s="1"/>
  <c r="G19" i="4"/>
  <c r="I19" i="4" s="1"/>
  <c r="G14" i="4"/>
  <c r="I14" i="4" s="1"/>
  <c r="I9" i="4"/>
  <c r="G8" i="4"/>
  <c r="I8" i="4" s="1"/>
  <c r="G9" i="4"/>
  <c r="G10" i="4"/>
  <c r="I10" i="4" s="1"/>
  <c r="G11" i="4"/>
  <c r="I11" i="4" s="1"/>
  <c r="G12" i="4"/>
  <c r="I12" i="4" s="1"/>
  <c r="G7" i="4"/>
  <c r="I7" i="4" l="1"/>
  <c r="E7" i="3" s="1"/>
  <c r="D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tc={C9F9E927-4E0F-44A3-8CBB-3D7E84245237}</author>
  </authors>
  <commentList>
    <comment ref="D16" authorId="0" shapeId="0" xr:uid="{C9F9E927-4E0F-44A3-8CBB-3D7E8424523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530ml +10%</t>
      </text>
    </comment>
  </commentList>
</comments>
</file>

<file path=xl/sharedStrings.xml><?xml version="1.0" encoding="utf-8"?>
<sst xmlns="http://schemas.openxmlformats.org/spreadsheetml/2006/main" count="291" uniqueCount="193">
  <si>
    <t xml:space="preserve"> ANNEXE PRESENTATION</t>
  </si>
  <si>
    <r>
      <rPr>
        <b/>
        <u/>
        <sz val="10"/>
        <rFont val="Corbel"/>
        <family val="2"/>
      </rPr>
      <t xml:space="preserve">Remarques : 
</t>
    </r>
    <r>
      <rPr>
        <sz val="10"/>
        <rFont val="Corbel"/>
        <family val="2"/>
      </rPr>
      <t>Grille à compléter de manière exhaustive. Ne pas laisser de cellule 'blanche'. 
Griser les cellules qui ne sont pas concernées par la question.
En cas de liste à puces, répondre en face de chaque puce pour chaque item de la liste.
Si des précisions complémentaires figurent également dans la proposition commerciale, indiquer  la référence de page (ou l'annexe).
Mais cela n'affranchit pas : de compléter les cellules, ou griser celles qui ne sont pas concernées.</t>
    </r>
  </si>
  <si>
    <t>CONCEPTION – REALISATION DES TRAVAUX D’AMENAGEMENT DU NOUVEAU SIEGE DE L’APUR</t>
  </si>
  <si>
    <t>ANNEXE 1 Cadre de réponse</t>
  </si>
  <si>
    <t>Informations administratives</t>
  </si>
  <si>
    <t>Adresse du siège social</t>
  </si>
  <si>
    <t>Adresse de l'activité pour la présente proposition</t>
  </si>
  <si>
    <t>Nom de la personne à contacter pour la présente proposition</t>
  </si>
  <si>
    <t>Fonction</t>
  </si>
  <si>
    <t xml:space="preserve">Numéro de téléphone </t>
  </si>
  <si>
    <t>Adresse électronique sur laquelle l'Apur envoie la demande de devis</t>
  </si>
  <si>
    <t>Entreprise ESAT ou EA</t>
  </si>
  <si>
    <t xml:space="preserve"> OUI             NON</t>
  </si>
  <si>
    <t>Description</t>
  </si>
  <si>
    <t>Intitulé</t>
  </si>
  <si>
    <r>
      <t xml:space="preserve">Coût  forfaitaire </t>
    </r>
    <r>
      <rPr>
        <b/>
        <sz val="10"/>
        <color indexed="10"/>
        <rFont val="PT Serif"/>
        <family val="1"/>
      </rPr>
      <t>HT</t>
    </r>
  </si>
  <si>
    <r>
      <t xml:space="preserve">Coût  forfaitaire </t>
    </r>
    <r>
      <rPr>
        <b/>
        <sz val="10"/>
        <color indexed="10"/>
        <rFont val="PT Serif"/>
        <family val="1"/>
      </rPr>
      <t>TTC</t>
    </r>
  </si>
  <si>
    <t>Remarque</t>
  </si>
  <si>
    <t>Pour rappel, tous les éléments figurant dans le mémoire technique des candidats sont réputés faire partie de l’offre de base et sont donc sans surcoût, sauf mention contraire clairement stipulée dans le mémoire technique. La mention de surcoût doit clairement indiquer quel service/fourniture fait l’objet d’un surcoût et en indiquer le montant et l’étendue le cas échéant.</t>
  </si>
  <si>
    <t>Durée</t>
  </si>
  <si>
    <t>Nombre de jours nécessaires</t>
  </si>
  <si>
    <r>
      <t xml:space="preserve">Coût unitaire  </t>
    </r>
    <r>
      <rPr>
        <b/>
        <sz val="11"/>
        <color indexed="10"/>
        <rFont val="Corbel"/>
        <family val="2"/>
      </rPr>
      <t>HT</t>
    </r>
  </si>
  <si>
    <r>
      <t xml:space="preserve">Coût global </t>
    </r>
    <r>
      <rPr>
        <b/>
        <sz val="11"/>
        <color rgb="FFFF0000"/>
        <rFont val="Corbel"/>
        <family val="2"/>
      </rPr>
      <t>HT</t>
    </r>
  </si>
  <si>
    <r>
      <t xml:space="preserve">Coût </t>
    </r>
    <r>
      <rPr>
        <b/>
        <sz val="11"/>
        <color indexed="10"/>
        <rFont val="Corbel"/>
        <family val="2"/>
      </rPr>
      <t>TTC</t>
    </r>
  </si>
  <si>
    <t>ANNEXE 2 Décomposition du Prix Global et Forfaitaire</t>
  </si>
  <si>
    <t>ANNEXE 3 Détails de coûts</t>
  </si>
  <si>
    <r>
      <t xml:space="preserve">Coût unitaire </t>
    </r>
    <r>
      <rPr>
        <b/>
        <sz val="10"/>
        <color indexed="10"/>
        <rFont val="PT Serif"/>
        <family val="1"/>
      </rPr>
      <t>HT</t>
    </r>
  </si>
  <si>
    <r>
      <t xml:space="preserve">Coût unitaire </t>
    </r>
    <r>
      <rPr>
        <b/>
        <sz val="10"/>
        <color indexed="10"/>
        <rFont val="PT Serif"/>
        <family val="1"/>
      </rPr>
      <t>TTC</t>
    </r>
  </si>
  <si>
    <t>ANNEXE 4 Bordereaux des prix unitaire</t>
  </si>
  <si>
    <t>Lot unique - sous partie n°1</t>
  </si>
  <si>
    <t>Profils destinés à la tâche</t>
  </si>
  <si>
    <t>Nombre de personnes destinées à la tâche</t>
  </si>
  <si>
    <t>Ordonnancement, pilotage et coordination (OPC) des travaux</t>
  </si>
  <si>
    <t>C</t>
  </si>
  <si>
    <t>B</t>
  </si>
  <si>
    <t>A</t>
  </si>
  <si>
    <t>SOUS TOTAL PRÉPARATION DE CHANTIER</t>
  </si>
  <si>
    <t>Nettoyage du site - évacuations diverses</t>
  </si>
  <si>
    <t>A3</t>
  </si>
  <si>
    <t>Signalisation pour la durée totale du chantier</t>
  </si>
  <si>
    <t>A2</t>
  </si>
  <si>
    <t>Installation de chantier pour la durée totale des travaux</t>
  </si>
  <si>
    <t>A1</t>
  </si>
  <si>
    <t>Total H.T.</t>
  </si>
  <si>
    <t>P.U.</t>
  </si>
  <si>
    <t>Quantités</t>
  </si>
  <si>
    <t>U</t>
  </si>
  <si>
    <t>Désignation des ouvrages</t>
  </si>
  <si>
    <t>N° Prix</t>
  </si>
  <si>
    <t>Profil n°1</t>
  </si>
  <si>
    <t>Profil n°2</t>
  </si>
  <si>
    <t>Profil n°3</t>
  </si>
  <si>
    <t>Profil n°4</t>
  </si>
  <si>
    <t>Profil n°5</t>
  </si>
  <si>
    <t>Profil n°6</t>
  </si>
  <si>
    <t>Taux de TVA</t>
  </si>
  <si>
    <t>Description de la tâche prise en charge</t>
  </si>
  <si>
    <t>Intitulé
(ajouter autant de lignes que de profils)</t>
  </si>
  <si>
    <t>ANNEXE 5 Détail quantitatif et estimatif</t>
  </si>
  <si>
    <t>au démarrage du chantier</t>
  </si>
  <si>
    <t>à la réception du chantier</t>
  </si>
  <si>
    <t>forfait</t>
  </si>
  <si>
    <t>PRÉPARATION DE CHANTIER (ajouter autant de ligne que nécessaire)</t>
  </si>
  <si>
    <t>Lot unique - sous partie n°2 Travaux</t>
  </si>
  <si>
    <t>Lot unique - sous partie n°2 Etudes</t>
  </si>
  <si>
    <t>B1</t>
  </si>
  <si>
    <t>m2</t>
  </si>
  <si>
    <t>B2</t>
  </si>
  <si>
    <t xml:space="preserve">Les quantités sont données à titre indicatif. L’entreprise s’engage sur un forfait ou un coût unitaire. </t>
  </si>
  <si>
    <t>B5</t>
  </si>
  <si>
    <t>MISE EN ŒUVRE DES AMENAGEMENT</t>
  </si>
  <si>
    <t>C1</t>
  </si>
  <si>
    <t>C2</t>
  </si>
  <si>
    <t>C3</t>
  </si>
  <si>
    <t>C4</t>
  </si>
  <si>
    <t>A4</t>
  </si>
  <si>
    <t>FOURNITURES ET POSE DE MATERIAUX</t>
  </si>
  <si>
    <t>ml</t>
  </si>
  <si>
    <t>B6</t>
  </si>
  <si>
    <t>Pose</t>
  </si>
  <si>
    <t>Révêtements de sols acoustiques</t>
  </si>
  <si>
    <t>B1.1</t>
  </si>
  <si>
    <t xml:space="preserve">Fourniture </t>
  </si>
  <si>
    <t>B1.2</t>
  </si>
  <si>
    <t>B2.1</t>
  </si>
  <si>
    <t>B2.2</t>
  </si>
  <si>
    <t>B2.3</t>
  </si>
  <si>
    <t>B5.2</t>
  </si>
  <si>
    <t>Cloisons mobiles / amovible</t>
  </si>
  <si>
    <t>B6.1</t>
  </si>
  <si>
    <t>B6.2</t>
  </si>
  <si>
    <t>Evier</t>
  </si>
  <si>
    <t>Meuble sous évier</t>
  </si>
  <si>
    <t>à l'unité</t>
  </si>
  <si>
    <t>Installation courants faibles sur toutes les perches présentes</t>
  </si>
  <si>
    <t>Phase -	APD (Etudes d’avant-projet définitif)  et PRO (Plan de réalisation des ouvrages)</t>
  </si>
  <si>
    <t>APUR.2019.07</t>
  </si>
  <si>
    <t>CONCEPTION – REALISATION DES TRAVAUX D’AMENAGEMENT DU NOUVEAU SIEGE DE L’APUR
APUR.2019.07</t>
  </si>
  <si>
    <t>Fourniture</t>
  </si>
  <si>
    <t>Plan de travail</t>
  </si>
  <si>
    <t xml:space="preserve">Eléments d'espace "cuisine" du R+4 </t>
  </si>
  <si>
    <t>Eléments d'espace "bar" du R+5</t>
  </si>
  <si>
    <t>Plomberie</t>
  </si>
  <si>
    <t>Installation électrique</t>
  </si>
  <si>
    <t>VMC pour l'espace "cuisine" du R+4</t>
  </si>
  <si>
    <t>Espace "bar" du R+5</t>
  </si>
  <si>
    <t>Espace "cuisine" du R+4</t>
  </si>
  <si>
    <t>Transformation des sanitaires du R+4 en douche</t>
  </si>
  <si>
    <t>C1.1</t>
  </si>
  <si>
    <t>C1.2</t>
  </si>
  <si>
    <t>C1.3</t>
  </si>
  <si>
    <t>VMC</t>
  </si>
  <si>
    <t>C2.1</t>
  </si>
  <si>
    <t>C2.2</t>
  </si>
  <si>
    <t>VMC pour les douches du R+4</t>
  </si>
  <si>
    <t>Espace "bar" du R+5 : alimentation d'un réfrigérateur, d'une machine à café pro., d'un distributeur d'eau et de 3 prises à voltage standard</t>
  </si>
  <si>
    <t>Espace "cuisine" du R+4 : alimentation d'un réfrigérateur, d'une machine à café pro., d'une plaque de cuisson, d'un distributeur d'eau et de 3 prises à voltage standard</t>
  </si>
  <si>
    <t>C3.1</t>
  </si>
  <si>
    <t>C3.2</t>
  </si>
  <si>
    <t>Les espace de reprographie, espace du service informatique, 3 photocopieurs, 1 traceur</t>
  </si>
  <si>
    <t>C3.3</t>
  </si>
  <si>
    <t>Peinture</t>
  </si>
  <si>
    <t>C4.1</t>
  </si>
  <si>
    <t>Raccords éventuels</t>
  </si>
  <si>
    <t>Courants faibles</t>
  </si>
  <si>
    <t>C5</t>
  </si>
  <si>
    <t>C5.1</t>
  </si>
  <si>
    <t>C6</t>
  </si>
  <si>
    <t>Badgeuse</t>
  </si>
  <si>
    <t>Installation de 2 bagdeuses à proximité des entrées et des ascenseurs</t>
  </si>
  <si>
    <t>C6.1</t>
  </si>
  <si>
    <t>Bulles acoustiques</t>
  </si>
  <si>
    <t>Espace de réunion isolé pour 4 personnes</t>
  </si>
  <si>
    <t>Cabine téléphonique</t>
  </si>
  <si>
    <t>B7</t>
  </si>
  <si>
    <t>B7.1</t>
  </si>
  <si>
    <t>B7.2</t>
  </si>
  <si>
    <t>Mobilier</t>
  </si>
  <si>
    <t>Armoires (en complément du mobilier récupéré Apur)</t>
  </si>
  <si>
    <t>Bureaux neufs (en complément du mobilier récupéré Apur)</t>
  </si>
  <si>
    <t>Espace d'accueil du R+4</t>
  </si>
  <si>
    <t>Espace d'accueil et de consultation de la documentation en accès libre du R+5 (en complément du mobilier récupéré Apur)</t>
  </si>
  <si>
    <t>Phase -	ESQ (Esquisse) et APS (étude avant-projet sommaire)</t>
  </si>
  <si>
    <t>En option : Mobilier de la salle de réunion d'environ 100m2 modulable en 4 espaces pouvant accueillir  jusqu'à 35 personnes autours de la tables et 22 personnes autour</t>
  </si>
  <si>
    <t>B6.1.1</t>
  </si>
  <si>
    <t>B6.1.2</t>
  </si>
  <si>
    <t>B6.2.1</t>
  </si>
  <si>
    <t>B6.2.2</t>
  </si>
  <si>
    <t>Cloisons fixes</t>
  </si>
  <si>
    <t>B2.1.1</t>
  </si>
  <si>
    <t>B2.1.2</t>
  </si>
  <si>
    <t>B2.2.1</t>
  </si>
  <si>
    <t>B2.2.2</t>
  </si>
  <si>
    <t>B2.3.1</t>
  </si>
  <si>
    <t>Option cloisons et portes vitrées</t>
  </si>
  <si>
    <t>Option cloisons et portes vitrées récupérées sur le site actuel Apur + pose</t>
  </si>
  <si>
    <t>Option fourniture de cloisons et portes vitrées neuves + pose</t>
  </si>
  <si>
    <t>Option cloisons et portes pleines</t>
  </si>
  <si>
    <t>Option cloisons et portes pleines récupérées sur le site actuel Apur + pose</t>
  </si>
  <si>
    <t>Option fourniture de cloisons et portes pleines neuves + pose</t>
  </si>
  <si>
    <t>Option armoires récupérées sur le site actuel Apur + fourniture et pose de complément acoustique</t>
  </si>
  <si>
    <t>Option armoire et complément acoustique</t>
  </si>
  <si>
    <t>à définir selon projet</t>
  </si>
  <si>
    <t>B3</t>
  </si>
  <si>
    <t>B.3.2</t>
  </si>
  <si>
    <t>B3.1</t>
  </si>
  <si>
    <t>B4</t>
  </si>
  <si>
    <t>B4.1</t>
  </si>
  <si>
    <t>B4.1.1</t>
  </si>
  <si>
    <t>B4.1.2</t>
  </si>
  <si>
    <t>B4.2</t>
  </si>
  <si>
    <t>B4.2.1</t>
  </si>
  <si>
    <t>B4.2.2</t>
  </si>
  <si>
    <t>B5.1</t>
  </si>
  <si>
    <t>B5.1.1</t>
  </si>
  <si>
    <t>B5.1.2</t>
  </si>
  <si>
    <t>B5.1.3</t>
  </si>
  <si>
    <t>B5.2.1</t>
  </si>
  <si>
    <t>B5.2.2</t>
  </si>
  <si>
    <t>B5.2.3</t>
  </si>
  <si>
    <t>B6.1.3</t>
  </si>
  <si>
    <t>B6.2.3</t>
  </si>
  <si>
    <t>B7.1.1</t>
  </si>
  <si>
    <t>B7.1.2</t>
  </si>
  <si>
    <t>B7.1.3</t>
  </si>
  <si>
    <t>B7.1.4</t>
  </si>
  <si>
    <t>B7.1.5</t>
  </si>
  <si>
    <t>B7.2.1</t>
  </si>
  <si>
    <t>B7.2.2</t>
  </si>
  <si>
    <t>B7.2.3</t>
  </si>
  <si>
    <t>B7.2.4</t>
  </si>
  <si>
    <t>B7.2.5</t>
  </si>
  <si>
    <t>Coûts liés à la conception phase ESQ + APS et phase APD et PRO dans le cadre de l'accompagnement de l'Apur dans les travaux d'aménagement du nouveau siège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</si>
</sst>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4" x14ac:knownFonts="1">
    <font>
      <sz val="11"/>
      <color theme="1"/>
      <name val="Calibri"/>
      <family val="2"/>
      <scheme val="minor"/>
    </font>
    <font>
      <sz val="10"/>
      <name val="Arial"/>
      <family val="2"/>
    </font>
    <font>
      <b/>
      <sz val="18"/>
      <name val="PT Serif"/>
      <family val="1"/>
    </font>
    <font>
      <b/>
      <sz val="18"/>
      <color indexed="10"/>
      <name val="Corbel"/>
      <family val="2"/>
    </font>
    <font>
      <sz val="10"/>
      <name val="Corbel"/>
      <family val="2"/>
    </font>
    <font>
      <b/>
      <i/>
      <sz val="22"/>
      <color indexed="10"/>
      <name val="Corbel"/>
      <family val="2"/>
    </font>
    <font>
      <i/>
      <sz val="22"/>
      <color indexed="10"/>
      <name val="Corbel"/>
      <family val="2"/>
    </font>
    <font>
      <b/>
      <u/>
      <sz val="10"/>
      <name val="Corbel"/>
      <family val="2"/>
    </font>
    <font>
      <b/>
      <sz val="10"/>
      <name val="PT Serif"/>
      <family val="1"/>
    </font>
    <font>
      <sz val="10"/>
      <color theme="1"/>
      <name val="PT Serif"/>
      <family val="1"/>
    </font>
    <font>
      <b/>
      <sz val="11"/>
      <color theme="1"/>
      <name val="PT Serif"/>
      <family val="1"/>
    </font>
    <font>
      <sz val="11"/>
      <color theme="1"/>
      <name val="PT Serif"/>
      <family val="1"/>
    </font>
    <font>
      <sz val="10"/>
      <color rgb="FF000000"/>
      <name val="PT Serif"/>
      <family val="1"/>
    </font>
    <font>
      <b/>
      <sz val="10"/>
      <color indexed="10"/>
      <name val="PT Serif"/>
      <family val="1"/>
    </font>
    <font>
      <b/>
      <sz val="11"/>
      <name val="Corbel"/>
      <family val="2"/>
    </font>
    <font>
      <b/>
      <sz val="11"/>
      <color indexed="10"/>
      <name val="Corbel"/>
      <family val="2"/>
    </font>
    <font>
      <b/>
      <sz val="11"/>
      <color rgb="FFFF0000"/>
      <name val="Corbel"/>
      <family val="2"/>
    </font>
    <font>
      <sz val="11"/>
      <color theme="1"/>
      <name val="Calibri Light"/>
      <family val="2"/>
    </font>
    <font>
      <sz val="14"/>
      <color rgb="FF545454"/>
      <name val="Arial"/>
      <family val="2"/>
    </font>
    <font>
      <sz val="8"/>
      <name val="Calibri"/>
      <family val="2"/>
      <scheme val="minor"/>
    </font>
    <font>
      <b/>
      <sz val="10"/>
      <color theme="1"/>
      <name val="PT Serif"/>
      <family val="1"/>
    </font>
    <font>
      <u/>
      <sz val="10"/>
      <color theme="1"/>
      <name val="PT Serif"/>
      <family val="1"/>
    </font>
    <font>
      <b/>
      <i/>
      <sz val="10"/>
      <color theme="1"/>
      <name val="PT Serif"/>
      <family val="1"/>
    </font>
    <font>
      <u/>
      <sz val="11"/>
      <color theme="1"/>
      <name val="Calibri"/>
      <family val="2"/>
      <scheme val="minor"/>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79998168889431442"/>
        <bgColor indexed="64"/>
      </patternFill>
    </fill>
  </fills>
  <borders count="57">
    <border>
      <left/>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theme="2" tint="-9.9948118533890809E-2"/>
      </right>
      <top style="medium">
        <color indexed="64"/>
      </top>
      <bottom/>
      <diagonal/>
    </border>
    <border>
      <left style="thin">
        <color theme="2"/>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s>
  <cellStyleXfs count="2">
    <xf numFmtId="0" fontId="0" fillId="0" borderId="0"/>
    <xf numFmtId="0" fontId="1" fillId="0" borderId="0"/>
  </cellStyleXfs>
  <cellXfs count="148">
    <xf numFmtId="0" fontId="0" fillId="0" borderId="0" xfId="0"/>
    <xf numFmtId="11" fontId="3" fillId="2" borderId="3" xfId="1" applyNumberFormat="1" applyFont="1" applyFill="1" applyBorder="1" applyAlignment="1">
      <alignment vertical="center" wrapText="1"/>
    </xf>
    <xf numFmtId="0" fontId="4" fillId="0" borderId="4" xfId="1" applyFont="1" applyBorder="1" applyAlignment="1">
      <alignment horizontal="center"/>
    </xf>
    <xf numFmtId="0" fontId="5" fillId="2" borderId="3" xfId="1" applyFont="1" applyFill="1" applyBorder="1" applyAlignment="1">
      <alignment vertical="top" wrapText="1"/>
    </xf>
    <xf numFmtId="0" fontId="6" fillId="2" borderId="4" xfId="1" applyFont="1" applyFill="1" applyBorder="1" applyAlignment="1">
      <alignment horizontal="center" vertical="top" wrapText="1"/>
    </xf>
    <xf numFmtId="0" fontId="4" fillId="0" borderId="4" xfId="1" applyFont="1" applyBorder="1" applyAlignment="1">
      <alignment horizontal="left"/>
    </xf>
    <xf numFmtId="0" fontId="4" fillId="0" borderId="5" xfId="1" applyFont="1" applyBorder="1" applyAlignment="1">
      <alignment horizontal="center"/>
    </xf>
    <xf numFmtId="0" fontId="4" fillId="0" borderId="5" xfId="1" applyFont="1" applyBorder="1" applyAlignment="1">
      <alignment horizontal="center" wrapText="1"/>
    </xf>
    <xf numFmtId="14" fontId="4" fillId="2" borderId="5" xfId="1" applyNumberFormat="1" applyFont="1" applyFill="1" applyBorder="1" applyAlignment="1">
      <alignment horizontal="left" vertical="top"/>
    </xf>
    <xf numFmtId="0" fontId="4" fillId="2" borderId="6" xfId="1" applyFont="1" applyFill="1" applyBorder="1" applyAlignment="1">
      <alignment horizontal="left" vertical="top" wrapText="1"/>
    </xf>
    <xf numFmtId="0" fontId="4" fillId="0" borderId="4" xfId="1" applyFont="1" applyBorder="1" applyAlignment="1">
      <alignment horizontal="left" vertical="top"/>
    </xf>
    <xf numFmtId="0" fontId="4" fillId="0" borderId="4" xfId="1" applyFont="1" applyBorder="1" applyAlignment="1">
      <alignment horizontal="left" vertical="top" wrapText="1"/>
    </xf>
    <xf numFmtId="0" fontId="4" fillId="0" borderId="4" xfId="1" applyFont="1" applyBorder="1"/>
    <xf numFmtId="11" fontId="2" fillId="2" borderId="0" xfId="1" applyNumberFormat="1" applyFont="1" applyFill="1" applyAlignment="1">
      <alignment horizontal="center" vertical="center" wrapText="1"/>
    </xf>
    <xf numFmtId="11" fontId="8" fillId="0" borderId="0" xfId="1" applyNumberFormat="1" applyFont="1" applyAlignment="1">
      <alignment vertical="center" wrapText="1"/>
    </xf>
    <xf numFmtId="0" fontId="9" fillId="0" borderId="0" xfId="0" applyFont="1"/>
    <xf numFmtId="0" fontId="8" fillId="0" borderId="0" xfId="1" applyFont="1" applyAlignment="1">
      <alignment vertical="center" wrapText="1"/>
    </xf>
    <xf numFmtId="0" fontId="9" fillId="0" borderId="14" xfId="0" applyFont="1" applyBorder="1"/>
    <xf numFmtId="0" fontId="11" fillId="0" borderId="14" xfId="0" applyFont="1" applyBorder="1" applyAlignment="1">
      <alignment horizontal="center"/>
    </xf>
    <xf numFmtId="0" fontId="9" fillId="0" borderId="15" xfId="0" applyFont="1" applyBorder="1" applyAlignment="1">
      <alignment wrapText="1"/>
    </xf>
    <xf numFmtId="0" fontId="9" fillId="0" borderId="15" xfId="0" applyFont="1" applyBorder="1" applyAlignment="1">
      <alignment horizontal="center"/>
    </xf>
    <xf numFmtId="0" fontId="9" fillId="0" borderId="15" xfId="0" applyFont="1" applyBorder="1"/>
    <xf numFmtId="0" fontId="9" fillId="0" borderId="0" xfId="0" applyFont="1" applyAlignment="1">
      <alignment horizontal="justify" vertical="center"/>
    </xf>
    <xf numFmtId="11" fontId="8" fillId="2" borderId="0" xfId="1" applyNumberFormat="1" applyFont="1" applyFill="1" applyAlignment="1">
      <alignment horizontal="center" vertical="center" wrapText="1"/>
    </xf>
    <xf numFmtId="0" fontId="8" fillId="5" borderId="12" xfId="0" applyFont="1" applyFill="1" applyBorder="1" applyAlignment="1">
      <alignment horizontal="center" vertical="center" wrapText="1"/>
    </xf>
    <xf numFmtId="0" fontId="8" fillId="5" borderId="21" xfId="0" applyFont="1" applyFill="1" applyBorder="1" applyAlignment="1">
      <alignment horizontal="center" vertical="center" wrapText="1"/>
    </xf>
    <xf numFmtId="0" fontId="8" fillId="5" borderId="24" xfId="0" applyFont="1" applyFill="1" applyBorder="1" applyAlignment="1">
      <alignment horizontal="center" vertical="center" wrapText="1" shrinkToFit="1"/>
    </xf>
    <xf numFmtId="0" fontId="12" fillId="0" borderId="0" xfId="0" applyFont="1" applyAlignment="1">
      <alignment horizontal="justify" vertical="center"/>
    </xf>
    <xf numFmtId="0" fontId="0" fillId="0" borderId="15" xfId="0" applyBorder="1"/>
    <xf numFmtId="0" fontId="0" fillId="0" borderId="30" xfId="0" applyBorder="1"/>
    <xf numFmtId="0" fontId="0" fillId="0" borderId="31" xfId="0" applyBorder="1"/>
    <xf numFmtId="0" fontId="0" fillId="0" borderId="18" xfId="0" applyBorder="1"/>
    <xf numFmtId="0" fontId="0" fillId="0" borderId="32" xfId="0" applyBorder="1"/>
    <xf numFmtId="0" fontId="0" fillId="0" borderId="19" xfId="0" applyBorder="1"/>
    <xf numFmtId="0" fontId="0" fillId="0" borderId="35" xfId="0" applyBorder="1"/>
    <xf numFmtId="0" fontId="0" fillId="0" borderId="20" xfId="0" applyBorder="1"/>
    <xf numFmtId="0" fontId="8" fillId="0" borderId="0" xfId="0" applyFont="1" applyAlignment="1">
      <alignment vertical="center" wrapText="1"/>
    </xf>
    <xf numFmtId="0" fontId="8" fillId="5" borderId="17" xfId="0" applyFont="1" applyFill="1" applyBorder="1" applyAlignment="1">
      <alignment horizontal="center" vertical="center" wrapText="1"/>
    </xf>
    <xf numFmtId="0" fontId="8" fillId="5" borderId="36" xfId="0" applyFont="1" applyFill="1" applyBorder="1" applyAlignment="1">
      <alignment horizontal="center" vertical="center" wrapText="1" shrinkToFit="1"/>
    </xf>
    <xf numFmtId="164" fontId="8" fillId="5" borderId="37" xfId="0" applyNumberFormat="1" applyFont="1" applyFill="1" applyBorder="1" applyAlignment="1">
      <alignment horizontal="center" vertical="center" wrapText="1"/>
    </xf>
    <xf numFmtId="0" fontId="0" fillId="0" borderId="14" xfId="0" applyBorder="1"/>
    <xf numFmtId="0" fontId="17" fillId="0" borderId="0" xfId="0" applyFont="1"/>
    <xf numFmtId="0" fontId="18" fillId="0" borderId="0" xfId="0" applyFont="1"/>
    <xf numFmtId="0" fontId="0" fillId="0" borderId="39" xfId="0" applyBorder="1"/>
    <xf numFmtId="0" fontId="0" fillId="0" borderId="38" xfId="0" applyBorder="1" applyAlignment="1">
      <alignment horizontal="right"/>
    </xf>
    <xf numFmtId="0" fontId="0" fillId="0" borderId="14" xfId="0" applyBorder="1" applyAlignment="1">
      <alignment horizontal="center"/>
    </xf>
    <xf numFmtId="0" fontId="0" fillId="0" borderId="43" xfId="0" applyBorder="1" applyAlignment="1">
      <alignment horizontal="right"/>
    </xf>
    <xf numFmtId="0" fontId="0" fillId="0" borderId="0" xfId="0" applyAlignment="1">
      <alignment horizontal="center" vertical="center"/>
    </xf>
    <xf numFmtId="0" fontId="0" fillId="0" borderId="48" xfId="0" applyBorder="1" applyAlignment="1">
      <alignment wrapText="1"/>
    </xf>
    <xf numFmtId="0" fontId="0" fillId="0" borderId="44" xfId="0" applyBorder="1"/>
    <xf numFmtId="0" fontId="0" fillId="0" borderId="44" xfId="0" applyBorder="1" applyAlignment="1">
      <alignment horizontal="center" vertical="center"/>
    </xf>
    <xf numFmtId="0" fontId="0" fillId="0" borderId="49" xfId="0" applyBorder="1"/>
    <xf numFmtId="0" fontId="0" fillId="0" borderId="30" xfId="0" applyBorder="1" applyAlignment="1">
      <alignment horizontal="right"/>
    </xf>
    <xf numFmtId="0" fontId="8" fillId="5" borderId="23" xfId="0" applyFont="1" applyFill="1" applyBorder="1" applyAlignment="1">
      <alignment horizontal="center" vertical="center" wrapText="1"/>
    </xf>
    <xf numFmtId="164" fontId="8" fillId="5" borderId="33" xfId="0" applyNumberFormat="1" applyFont="1" applyFill="1" applyBorder="1" applyAlignment="1">
      <alignment horizontal="center" vertical="center" wrapText="1"/>
    </xf>
    <xf numFmtId="0" fontId="0" fillId="0" borderId="40" xfId="0" applyBorder="1"/>
    <xf numFmtId="0" fontId="8" fillId="5" borderId="21" xfId="0" applyFont="1" applyFill="1" applyBorder="1" applyAlignment="1">
      <alignment horizontal="center" vertical="center" wrapText="1" shrinkToFit="1"/>
    </xf>
    <xf numFmtId="164" fontId="8" fillId="5" borderId="21" xfId="0" applyNumberFormat="1" applyFont="1" applyFill="1" applyBorder="1" applyAlignment="1">
      <alignment horizontal="center" vertical="center" wrapText="1"/>
    </xf>
    <xf numFmtId="164" fontId="8" fillId="5" borderId="13" xfId="0" applyNumberFormat="1" applyFont="1" applyFill="1" applyBorder="1" applyAlignment="1">
      <alignment horizontal="center" vertical="center" wrapText="1"/>
    </xf>
    <xf numFmtId="0" fontId="9" fillId="6" borderId="26" xfId="0" applyFont="1" applyFill="1" applyBorder="1"/>
    <xf numFmtId="0" fontId="9" fillId="0" borderId="26" xfId="0" applyFont="1" applyBorder="1" applyAlignment="1">
      <alignment horizontal="right"/>
    </xf>
    <xf numFmtId="0" fontId="9" fillId="0" borderId="0" xfId="0" applyFont="1" applyAlignment="1">
      <alignment horizontal="center" vertical="center"/>
    </xf>
    <xf numFmtId="0" fontId="0" fillId="6" borderId="26" xfId="0" applyFill="1" applyBorder="1" applyAlignment="1">
      <alignment horizontal="center" vertical="center"/>
    </xf>
    <xf numFmtId="0" fontId="0" fillId="0" borderId="26" xfId="0" applyBorder="1" applyAlignment="1">
      <alignment horizontal="center" vertical="center"/>
    </xf>
    <xf numFmtId="0" fontId="0" fillId="0" borderId="25" xfId="0" applyBorder="1" applyAlignment="1">
      <alignment horizontal="center" vertical="center"/>
    </xf>
    <xf numFmtId="0" fontId="9" fillId="0" borderId="27" xfId="0" applyFont="1" applyBorder="1" applyAlignment="1">
      <alignment horizontal="center" vertical="center"/>
    </xf>
    <xf numFmtId="0" fontId="0" fillId="0" borderId="34" xfId="0" applyBorder="1" applyAlignment="1">
      <alignment horizontal="center" vertical="center"/>
    </xf>
    <xf numFmtId="0" fontId="9" fillId="0" borderId="40" xfId="0" applyFont="1" applyBorder="1" applyAlignment="1">
      <alignment horizontal="center" vertical="center"/>
    </xf>
    <xf numFmtId="0" fontId="0" fillId="0" borderId="41" xfId="0" applyBorder="1" applyAlignment="1">
      <alignment horizontal="center" vertical="center"/>
    </xf>
    <xf numFmtId="0" fontId="9" fillId="6" borderId="27" xfId="0" applyFont="1" applyFill="1" applyBorder="1" applyAlignment="1">
      <alignment horizontal="center" vertical="center"/>
    </xf>
    <xf numFmtId="0" fontId="0" fillId="6" borderId="34" xfId="0" applyFill="1" applyBorder="1" applyAlignment="1">
      <alignment horizontal="center" vertical="center"/>
    </xf>
    <xf numFmtId="0" fontId="0" fillId="0" borderId="18" xfId="0"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0" fillId="0" borderId="18" xfId="0" applyFont="1" applyBorder="1" applyAlignment="1">
      <alignment horizontal="center" vertical="center"/>
    </xf>
    <xf numFmtId="0" fontId="0" fillId="6" borderId="16" xfId="0" applyFill="1" applyBorder="1" applyAlignment="1">
      <alignment horizontal="center" vertical="center"/>
    </xf>
    <xf numFmtId="0" fontId="9" fillId="6" borderId="50" xfId="0" applyFont="1" applyFill="1" applyBorder="1" applyAlignment="1">
      <alignment wrapText="1"/>
    </xf>
    <xf numFmtId="0" fontId="9" fillId="0" borderId="50" xfId="0" applyFont="1" applyBorder="1" applyAlignment="1">
      <alignment horizontal="right"/>
    </xf>
    <xf numFmtId="0" fontId="9" fillId="6" borderId="16" xfId="0" applyFont="1" applyFill="1" applyBorder="1"/>
    <xf numFmtId="0" fontId="9" fillId="6" borderId="54" xfId="0" applyFont="1" applyFill="1" applyBorder="1" applyAlignment="1">
      <alignment horizontal="center" vertical="center"/>
    </xf>
    <xf numFmtId="0" fontId="0" fillId="6" borderId="29" xfId="0" applyFill="1" applyBorder="1" applyAlignment="1">
      <alignment horizontal="center" vertical="center"/>
    </xf>
    <xf numFmtId="0" fontId="21" fillId="0" borderId="26" xfId="0" applyFont="1" applyBorder="1"/>
    <xf numFmtId="0" fontId="21" fillId="0" borderId="26" xfId="0" applyFont="1" applyBorder="1" applyAlignment="1">
      <alignment horizontal="left"/>
    </xf>
    <xf numFmtId="0" fontId="22" fillId="0" borderId="26" xfId="0" applyFont="1" applyBorder="1" applyAlignment="1">
      <alignment horizontal="right"/>
    </xf>
    <xf numFmtId="0" fontId="0" fillId="7" borderId="26" xfId="0" applyFill="1" applyBorder="1" applyAlignment="1">
      <alignment horizontal="center" vertical="center"/>
    </xf>
    <xf numFmtId="0" fontId="0" fillId="7" borderId="34" xfId="0" applyFill="1" applyBorder="1" applyAlignment="1">
      <alignment horizontal="center" vertical="center"/>
    </xf>
    <xf numFmtId="0" fontId="0" fillId="0" borderId="0" xfId="0" applyAlignment="1">
      <alignment horizontal="right"/>
    </xf>
    <xf numFmtId="0" fontId="0" fillId="0" borderId="42" xfId="0" applyBorder="1" applyAlignment="1">
      <alignment horizontal="right"/>
    </xf>
    <xf numFmtId="0" fontId="0" fillId="0" borderId="40" xfId="0" applyBorder="1" applyAlignment="1">
      <alignment horizontal="right"/>
    </xf>
    <xf numFmtId="0" fontId="0" fillId="0" borderId="53" xfId="0" applyBorder="1" applyAlignment="1">
      <alignment horizontal="right"/>
    </xf>
    <xf numFmtId="0" fontId="21" fillId="0" borderId="0" xfId="0" applyFont="1"/>
    <xf numFmtId="0" fontId="9" fillId="0" borderId="55" xfId="0" applyFont="1" applyBorder="1" applyAlignment="1">
      <alignment horizontal="center" vertical="center"/>
    </xf>
    <xf numFmtId="0" fontId="21" fillId="0" borderId="50" xfId="0" applyFont="1" applyBorder="1"/>
    <xf numFmtId="0" fontId="0" fillId="7" borderId="0" xfId="0" applyFill="1" applyAlignment="1">
      <alignment horizontal="center" vertical="center"/>
    </xf>
    <xf numFmtId="0" fontId="0" fillId="8" borderId="26" xfId="0" applyFill="1" applyBorder="1" applyAlignment="1">
      <alignment horizontal="center" vertical="center"/>
    </xf>
    <xf numFmtId="0" fontId="0" fillId="8" borderId="34" xfId="0" applyFill="1" applyBorder="1" applyAlignment="1">
      <alignment horizontal="center" vertical="center"/>
    </xf>
    <xf numFmtId="0" fontId="0" fillId="8" borderId="0" xfId="0" applyFill="1" applyAlignment="1">
      <alignment horizontal="center" vertical="center"/>
    </xf>
    <xf numFmtId="0" fontId="9" fillId="0" borderId="26" xfId="0" applyFont="1" applyBorder="1" applyAlignment="1">
      <alignment horizontal="right" wrapText="1"/>
    </xf>
    <xf numFmtId="0" fontId="9" fillId="0" borderId="25" xfId="0" applyFont="1" applyBorder="1" applyAlignment="1">
      <alignment horizontal="right"/>
    </xf>
    <xf numFmtId="0" fontId="23" fillId="7" borderId="26" xfId="0" applyFont="1" applyFill="1" applyBorder="1" applyAlignment="1">
      <alignment horizontal="center" vertical="center"/>
    </xf>
    <xf numFmtId="0" fontId="0" fillId="8" borderId="56" xfId="0" applyFill="1" applyBorder="1" applyAlignment="1">
      <alignment horizontal="center" vertical="center"/>
    </xf>
    <xf numFmtId="11" fontId="2" fillId="2" borderId="1" xfId="1" applyNumberFormat="1" applyFont="1" applyFill="1" applyBorder="1" applyAlignment="1">
      <alignment horizontal="center" vertical="center" wrapText="1"/>
    </xf>
    <xf numFmtId="11" fontId="2" fillId="2" borderId="2"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4" fillId="3" borderId="7" xfId="1" applyFont="1" applyFill="1" applyBorder="1" applyAlignment="1">
      <alignment horizontal="left" vertical="center" wrapText="1"/>
    </xf>
    <xf numFmtId="0" fontId="4" fillId="3" borderId="8" xfId="1" applyFont="1" applyFill="1" applyBorder="1" applyAlignment="1">
      <alignment horizontal="left" vertical="center" wrapText="1"/>
    </xf>
    <xf numFmtId="0" fontId="4" fillId="3" borderId="9" xfId="1" applyFont="1" applyFill="1" applyBorder="1" applyAlignment="1">
      <alignment horizontal="left" vertical="center" wrapText="1"/>
    </xf>
    <xf numFmtId="11" fontId="2" fillId="2" borderId="10" xfId="1" applyNumberFormat="1" applyFont="1" applyFill="1" applyBorder="1" applyAlignment="1">
      <alignment horizontal="center" vertical="center" wrapText="1"/>
    </xf>
    <xf numFmtId="11" fontId="2" fillId="2" borderId="0" xfId="1" applyNumberFormat="1" applyFont="1" applyFill="1" applyAlignment="1">
      <alignment horizontal="center" vertical="center" wrapText="1"/>
    </xf>
    <xf numFmtId="0" fontId="2" fillId="2" borderId="11" xfId="1" applyFont="1" applyFill="1" applyBorder="1" applyAlignment="1">
      <alignment horizontal="center" vertical="center" wrapText="1"/>
    </xf>
    <xf numFmtId="0" fontId="10" fillId="4" borderId="12" xfId="0" applyFont="1" applyFill="1" applyBorder="1" applyAlignment="1">
      <alignment horizontal="left"/>
    </xf>
    <xf numFmtId="0" fontId="10" fillId="4" borderId="13" xfId="0" applyFont="1" applyFill="1" applyBorder="1" applyAlignment="1">
      <alignment horizontal="left"/>
    </xf>
    <xf numFmtId="0" fontId="9" fillId="0" borderId="0" xfId="0" applyFont="1" applyAlignment="1">
      <alignment horizontal="left" vertical="center" wrapText="1"/>
    </xf>
    <xf numFmtId="0" fontId="8" fillId="5" borderId="12" xfId="0" applyFont="1" applyFill="1" applyBorder="1" applyAlignment="1">
      <alignment horizontal="center" vertical="center" wrapText="1"/>
    </xf>
    <xf numFmtId="0" fontId="8" fillId="5" borderId="21"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5" borderId="22" xfId="0" applyFont="1" applyFill="1" applyBorder="1" applyAlignment="1">
      <alignment horizontal="center" vertical="center" wrapText="1"/>
    </xf>
    <xf numFmtId="0" fontId="8" fillId="5" borderId="27" xfId="0" applyFont="1" applyFill="1" applyBorder="1" applyAlignment="1">
      <alignment horizontal="center" vertical="center" wrapText="1"/>
    </xf>
    <xf numFmtId="0" fontId="8" fillId="5" borderId="23" xfId="0" applyFont="1" applyFill="1" applyBorder="1" applyAlignment="1">
      <alignment horizontal="center" vertical="center" wrapText="1" shrinkToFit="1"/>
    </xf>
    <xf numFmtId="0" fontId="8" fillId="5" borderId="26" xfId="0" applyFont="1" applyFill="1" applyBorder="1" applyAlignment="1">
      <alignment horizontal="center" vertical="center" wrapText="1" shrinkToFit="1"/>
    </xf>
    <xf numFmtId="0" fontId="8" fillId="5" borderId="24" xfId="0" applyFont="1" applyFill="1" applyBorder="1" applyAlignment="1">
      <alignment horizontal="center" vertical="center" wrapText="1" shrinkToFit="1"/>
    </xf>
    <xf numFmtId="0" fontId="8" fillId="5" borderId="28" xfId="0" applyFont="1" applyFill="1" applyBorder="1" applyAlignment="1">
      <alignment horizontal="center" vertical="center" wrapText="1" shrinkToFit="1"/>
    </xf>
    <xf numFmtId="164" fontId="8" fillId="5" borderId="24" xfId="0" applyNumberFormat="1" applyFont="1" applyFill="1" applyBorder="1" applyAlignment="1">
      <alignment horizontal="center" vertical="center" wrapText="1"/>
    </xf>
    <xf numFmtId="164" fontId="8" fillId="5" borderId="28" xfId="0" applyNumberFormat="1" applyFont="1" applyFill="1" applyBorder="1" applyAlignment="1">
      <alignment horizontal="center" vertical="center" wrapText="1"/>
    </xf>
    <xf numFmtId="164" fontId="8" fillId="5" borderId="18" xfId="0" applyNumberFormat="1" applyFont="1" applyFill="1" applyBorder="1" applyAlignment="1">
      <alignment horizontal="center" vertical="center" wrapText="1"/>
    </xf>
    <xf numFmtId="164" fontId="8" fillId="5" borderId="29" xfId="0" applyNumberFormat="1" applyFont="1" applyFill="1" applyBorder="1" applyAlignment="1">
      <alignment horizontal="center" vertical="center" wrapText="1"/>
    </xf>
    <xf numFmtId="0" fontId="2" fillId="2" borderId="0" xfId="1" applyFont="1" applyFill="1" applyAlignment="1">
      <alignment horizontal="center" vertical="center" wrapText="1"/>
    </xf>
    <xf numFmtId="0" fontId="0" fillId="5" borderId="45" xfId="0" applyFill="1" applyBorder="1" applyAlignment="1">
      <alignment horizontal="center"/>
    </xf>
    <xf numFmtId="0" fontId="0" fillId="5" borderId="46" xfId="0" applyFill="1" applyBorder="1" applyAlignment="1">
      <alignment horizontal="center"/>
    </xf>
    <xf numFmtId="0" fontId="0" fillId="5" borderId="47" xfId="0" applyFill="1" applyBorder="1" applyAlignment="1">
      <alignment horizontal="center"/>
    </xf>
    <xf numFmtId="0" fontId="14" fillId="5" borderId="22"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14" fillId="5" borderId="23" xfId="0" applyFont="1" applyFill="1" applyBorder="1" applyAlignment="1">
      <alignment horizontal="center" vertical="center" wrapText="1" shrinkToFit="1"/>
    </xf>
    <xf numFmtId="0" fontId="14" fillId="5" borderId="25" xfId="0" applyFont="1" applyFill="1" applyBorder="1" applyAlignment="1">
      <alignment horizontal="center" vertical="center" wrapText="1" shrinkToFit="1"/>
    </xf>
    <xf numFmtId="0" fontId="14" fillId="5" borderId="26" xfId="0" applyFont="1" applyFill="1" applyBorder="1" applyAlignment="1">
      <alignment horizontal="center" vertical="center" wrapText="1" shrinkToFit="1"/>
    </xf>
    <xf numFmtId="0" fontId="14" fillId="5" borderId="24" xfId="0" applyFont="1" applyFill="1" applyBorder="1" applyAlignment="1">
      <alignment horizontal="center" vertical="center" wrapText="1" shrinkToFit="1"/>
    </xf>
    <xf numFmtId="0" fontId="14" fillId="5" borderId="28" xfId="0" applyFont="1" applyFill="1" applyBorder="1" applyAlignment="1">
      <alignment horizontal="center" vertical="center" wrapText="1" shrinkToFit="1"/>
    </xf>
    <xf numFmtId="164" fontId="14" fillId="5" borderId="24" xfId="0" applyNumberFormat="1" applyFont="1" applyFill="1" applyBorder="1" applyAlignment="1">
      <alignment horizontal="center" vertical="center" wrapText="1"/>
    </xf>
    <xf numFmtId="164" fontId="14" fillId="5" borderId="28" xfId="0" applyNumberFormat="1" applyFont="1" applyFill="1" applyBorder="1" applyAlignment="1">
      <alignment horizontal="center" vertical="center" wrapText="1"/>
    </xf>
    <xf numFmtId="164" fontId="14" fillId="5" borderId="33" xfId="0" applyNumberFormat="1" applyFont="1" applyFill="1" applyBorder="1" applyAlignment="1">
      <alignment horizontal="center" vertical="center" wrapText="1"/>
    </xf>
    <xf numFmtId="164" fontId="14" fillId="5" borderId="34" xfId="0" applyNumberFormat="1" applyFont="1" applyFill="1" applyBorder="1" applyAlignment="1">
      <alignment horizontal="center" vertical="center" wrapText="1"/>
    </xf>
    <xf numFmtId="0" fontId="0" fillId="5" borderId="51" xfId="0" applyFill="1" applyBorder="1" applyAlignment="1">
      <alignment horizontal="center"/>
    </xf>
    <xf numFmtId="0" fontId="0" fillId="5" borderId="11" xfId="0" applyFill="1" applyBorder="1" applyAlignment="1">
      <alignment horizontal="center"/>
    </xf>
    <xf numFmtId="0" fontId="0" fillId="5" borderId="52" xfId="0" applyFill="1" applyBorder="1" applyAlignment="1">
      <alignment horizontal="center"/>
    </xf>
    <xf numFmtId="0" fontId="9" fillId="0" borderId="46" xfId="0" applyFont="1" applyBorder="1" applyAlignment="1">
      <alignment horizontal="right"/>
    </xf>
    <xf numFmtId="0" fontId="9" fillId="0" borderId="42" xfId="0" applyFont="1" applyBorder="1" applyAlignment="1">
      <alignment horizontal="right"/>
    </xf>
    <xf numFmtId="0" fontId="9" fillId="0" borderId="11" xfId="0" applyFont="1" applyBorder="1" applyAlignment="1">
      <alignment horizontal="left"/>
    </xf>
  </cellXfs>
  <cellStyles count="2">
    <cellStyle name="Normal" xfId="0" builtinId="0"/>
    <cellStyle name="Normal 3" xfId="1" xr:uid="{5765B9EC-C9A2-4A47-B631-B948D9F7B4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57150</xdr:rowOff>
        </xdr:from>
        <xdr:to>
          <xdr:col>1</xdr:col>
          <xdr:colOff>1476375</xdr:colOff>
          <xdr:row>1</xdr:row>
          <xdr:rowOff>295275</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57150</xdr:rowOff>
        </xdr:from>
        <xdr:to>
          <xdr:col>0</xdr:col>
          <xdr:colOff>2390775</xdr:colOff>
          <xdr:row>1</xdr:row>
          <xdr:rowOff>257175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57150</xdr:rowOff>
        </xdr:from>
        <xdr:to>
          <xdr:col>0</xdr:col>
          <xdr:colOff>2390775</xdr:colOff>
          <xdr:row>1</xdr:row>
          <xdr:rowOff>257175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57150</xdr:rowOff>
        </xdr:from>
        <xdr:to>
          <xdr:col>0</xdr:col>
          <xdr:colOff>2390775</xdr:colOff>
          <xdr:row>1</xdr:row>
          <xdr:rowOff>257175</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0</xdr:row>
          <xdr:rowOff>28575</xdr:rowOff>
        </xdr:from>
        <xdr:to>
          <xdr:col>0</xdr:col>
          <xdr:colOff>2228850</xdr:colOff>
          <xdr:row>0</xdr:row>
          <xdr:rowOff>1143000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57150</xdr:rowOff>
        </xdr:from>
        <xdr:to>
          <xdr:col>0</xdr:col>
          <xdr:colOff>2390775</xdr:colOff>
          <xdr:row>1</xdr:row>
          <xdr:rowOff>257175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57150</xdr:rowOff>
        </xdr:from>
        <xdr:to>
          <xdr:col>1</xdr:col>
          <xdr:colOff>1000125</xdr:colOff>
          <xdr:row>1</xdr:row>
          <xdr:rowOff>381000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TECHER Aude" id="{4B1ED5B8-0A68-4AEF-A162-39EA0FA6242D}" userId="S::Aude.TECHER@apur.org::342c72a4-c120-4a55-96d7-b6b71200ded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6" dT="2019-07-31T15:14:45.80" personId="{4B1ED5B8-0A68-4AEF-A162-39EA0FA6242D}" id="{C9F9E927-4E0F-44A3-8CBB-3D7E84245237}">
    <text>530ml +10%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7" Type="http://schemas.microsoft.com/office/2017/10/relationships/threadedComment" Target="../threadedComments/threadedComment1.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C5264-29DA-4D6E-85E1-84E8770AE0C7}">
  <sheetPr>
    <pageSetUpPr fitToPage="1"/>
  </sheetPr>
  <dimension ref="A1:H5"/>
  <sheetViews>
    <sheetView workbookViewId="0">
      <selection activeCell="B3" sqref="B3:F3"/>
    </sheetView>
  </sheetViews>
  <sheetFormatPr baseColWidth="10" defaultColWidth="9.140625" defaultRowHeight="12.75" x14ac:dyDescent="0.2"/>
  <cols>
    <col min="1" max="1" width="5" style="10" customWidth="1"/>
    <col min="2" max="2" width="24.140625" style="11" customWidth="1"/>
    <col min="3" max="3" width="6.85546875" style="10" customWidth="1"/>
    <col min="4" max="4" width="61" style="11" customWidth="1"/>
    <col min="5" max="5" width="60.85546875" style="11" customWidth="1"/>
    <col min="6" max="6" width="24.140625" style="11" customWidth="1"/>
    <col min="7" max="7" width="5" style="12" customWidth="1"/>
    <col min="8" max="16384" width="9.140625" style="12"/>
  </cols>
  <sheetData>
    <row r="1" spans="1:8" s="2" customFormat="1" ht="68.25" customHeight="1" x14ac:dyDescent="0.2">
      <c r="A1" s="101" t="s">
        <v>0</v>
      </c>
      <c r="B1" s="102"/>
      <c r="C1" s="102"/>
      <c r="D1" s="102"/>
      <c r="E1" s="102"/>
      <c r="F1" s="102"/>
      <c r="G1" s="102"/>
      <c r="H1" s="1"/>
    </row>
    <row r="2" spans="1:8" s="2" customFormat="1" ht="66.75" customHeight="1" x14ac:dyDescent="0.2">
      <c r="A2" s="103" t="s">
        <v>2</v>
      </c>
      <c r="B2" s="104"/>
      <c r="C2" s="104"/>
      <c r="D2" s="104"/>
      <c r="E2" s="104"/>
      <c r="F2" s="104"/>
      <c r="G2" s="104"/>
      <c r="H2" s="3"/>
    </row>
    <row r="3" spans="1:8" s="2" customFormat="1" ht="28.5" x14ac:dyDescent="0.2">
      <c r="A3" s="4"/>
      <c r="B3" s="103" t="s">
        <v>96</v>
      </c>
      <c r="C3" s="104"/>
      <c r="D3" s="104"/>
      <c r="E3" s="104"/>
      <c r="F3" s="104"/>
    </row>
    <row r="4" spans="1:8" s="2" customFormat="1" x14ac:dyDescent="0.2">
      <c r="A4" s="5"/>
      <c r="B4" s="5"/>
      <c r="C4" s="6"/>
      <c r="D4" s="7"/>
      <c r="E4" s="7"/>
      <c r="F4" s="7"/>
    </row>
    <row r="5" spans="1:8" s="2" customFormat="1" ht="118.5" customHeight="1" x14ac:dyDescent="0.2">
      <c r="A5" s="8"/>
      <c r="B5" s="9"/>
      <c r="C5" s="105" t="s">
        <v>1</v>
      </c>
      <c r="D5" s="106"/>
      <c r="E5" s="107"/>
    </row>
  </sheetData>
  <mergeCells count="4">
    <mergeCell ref="A1:G1"/>
    <mergeCell ref="A2:G2"/>
    <mergeCell ref="C5:E5"/>
    <mergeCell ref="B3:F3"/>
  </mergeCells>
  <pageMargins left="0.7" right="0.7" top="0.75" bottom="0.75" header="0.3" footer="0.3"/>
  <pageSetup paperSize="9" scale="66" orientation="landscape" r:id="rId1"/>
  <drawing r:id="rId2"/>
  <legacyDrawing r:id="rId3"/>
  <oleObjects>
    <mc:AlternateContent xmlns:mc="http://schemas.openxmlformats.org/markup-compatibility/2006">
      <mc:Choice Requires="x14">
        <oleObject progId="AcroExch.Document.11" shapeId="1028" r:id="rId4">
          <objectPr defaultSize="0" autoPict="0" r:id="rId5">
            <anchor moveWithCells="1" sizeWithCells="1">
              <from>
                <xdr:col>0</xdr:col>
                <xdr:colOff>0</xdr:colOff>
                <xdr:row>0</xdr:row>
                <xdr:rowOff>57150</xdr:rowOff>
              </from>
              <to>
                <xdr:col>1</xdr:col>
                <xdr:colOff>1476375</xdr:colOff>
                <xdr:row>1</xdr:row>
                <xdr:rowOff>295275</xdr:rowOff>
              </to>
            </anchor>
          </objectPr>
        </oleObject>
      </mc:Choice>
      <mc:Fallback>
        <oleObject progId="AcroExch.Document.11" shapeId="1028"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3"/>
  <sheetViews>
    <sheetView workbookViewId="0">
      <selection activeCell="A2" sqref="A2:XFD2"/>
    </sheetView>
  </sheetViews>
  <sheetFormatPr baseColWidth="10" defaultColWidth="11.42578125" defaultRowHeight="13.5" x14ac:dyDescent="0.25"/>
  <cols>
    <col min="1" max="1" width="94" style="15" customWidth="1"/>
    <col min="2" max="2" width="103.5703125" style="15" customWidth="1"/>
    <col min="3" max="16384" width="11.42578125" style="15"/>
  </cols>
  <sheetData>
    <row r="1" spans="1:5" ht="72.75" customHeight="1" x14ac:dyDescent="0.25">
      <c r="A1" s="108" t="s">
        <v>3</v>
      </c>
      <c r="B1" s="109"/>
      <c r="C1" s="14"/>
      <c r="D1"/>
    </row>
    <row r="2" spans="1:5" ht="97.5" customHeight="1" thickBot="1" x14ac:dyDescent="0.3">
      <c r="A2" s="110" t="s">
        <v>97</v>
      </c>
      <c r="B2" s="110"/>
      <c r="C2" s="16"/>
      <c r="D2" s="16"/>
      <c r="E2" s="16"/>
    </row>
    <row r="3" spans="1:5" ht="15.75" thickBot="1" x14ac:dyDescent="0.3">
      <c r="A3" s="111" t="s">
        <v>4</v>
      </c>
      <c r="B3" s="112"/>
      <c r="C3" s="16"/>
      <c r="D3" s="16"/>
      <c r="E3" s="16"/>
    </row>
    <row r="4" spans="1:5" ht="15" x14ac:dyDescent="0.25">
      <c r="A4" s="17" t="s">
        <v>5</v>
      </c>
      <c r="B4" s="18"/>
      <c r="C4" s="16"/>
      <c r="D4" s="16"/>
      <c r="E4" s="16"/>
    </row>
    <row r="5" spans="1:5" x14ac:dyDescent="0.25">
      <c r="A5" s="19" t="s">
        <v>6</v>
      </c>
      <c r="B5" s="20"/>
      <c r="C5" s="16"/>
      <c r="D5" s="16"/>
      <c r="E5" s="16"/>
    </row>
    <row r="6" spans="1:5" x14ac:dyDescent="0.25">
      <c r="A6" s="21" t="s">
        <v>7</v>
      </c>
      <c r="B6" s="20"/>
      <c r="C6" s="16"/>
      <c r="D6" s="16"/>
      <c r="E6" s="16"/>
    </row>
    <row r="7" spans="1:5" x14ac:dyDescent="0.25">
      <c r="A7" s="19" t="s">
        <v>8</v>
      </c>
      <c r="B7" s="20"/>
      <c r="C7" s="16"/>
      <c r="D7" s="16"/>
      <c r="E7" s="16"/>
    </row>
    <row r="8" spans="1:5" x14ac:dyDescent="0.25">
      <c r="A8" s="19" t="s">
        <v>9</v>
      </c>
      <c r="B8" s="20"/>
      <c r="C8" s="16"/>
      <c r="D8" s="16"/>
      <c r="E8" s="16"/>
    </row>
    <row r="9" spans="1:5" x14ac:dyDescent="0.25">
      <c r="A9" s="19" t="s">
        <v>10</v>
      </c>
      <c r="B9" s="20"/>
      <c r="C9" s="16"/>
      <c r="D9" s="16"/>
      <c r="E9" s="16"/>
    </row>
    <row r="10" spans="1:5" x14ac:dyDescent="0.25">
      <c r="A10" s="19" t="s">
        <v>11</v>
      </c>
      <c r="B10" s="20" t="s">
        <v>12</v>
      </c>
      <c r="C10" s="16"/>
      <c r="D10" s="16"/>
      <c r="E10" s="16"/>
    </row>
    <row r="11" spans="1:5" x14ac:dyDescent="0.25">
      <c r="A11" s="22"/>
    </row>
    <row r="12" spans="1:5" x14ac:dyDescent="0.25">
      <c r="A12" s="22"/>
    </row>
    <row r="13" spans="1:5" x14ac:dyDescent="0.25">
      <c r="A13" s="22"/>
    </row>
  </sheetData>
  <mergeCells count="3">
    <mergeCell ref="A1:B1"/>
    <mergeCell ref="A2:B2"/>
    <mergeCell ref="A3:B3"/>
  </mergeCells>
  <pageMargins left="0.7" right="0.7" top="0.75" bottom="0.75" header="0.3" footer="0.3"/>
  <pageSetup paperSize="9" scale="66" orientation="landscape" r:id="rId1"/>
  <drawing r:id="rId2"/>
  <legacyDrawing r:id="rId3"/>
  <oleObjects>
    <mc:AlternateContent xmlns:mc="http://schemas.openxmlformats.org/markup-compatibility/2006">
      <mc:Choice Requires="x14">
        <oleObject progId="AcroExch.Document.11" shapeId="2049" r:id="rId4">
          <objectPr defaultSize="0" autoPict="0" r:id="rId5">
            <anchor moveWithCells="1" sizeWithCells="1">
              <from>
                <xdr:col>0</xdr:col>
                <xdr:colOff>0</xdr:colOff>
                <xdr:row>0</xdr:row>
                <xdr:rowOff>57150</xdr:rowOff>
              </from>
              <to>
                <xdr:col>0</xdr:col>
                <xdr:colOff>2390775</xdr:colOff>
                <xdr:row>1</xdr:row>
                <xdr:rowOff>257175</xdr:rowOff>
              </to>
            </anchor>
          </objectPr>
        </oleObject>
      </mc:Choice>
      <mc:Fallback>
        <oleObject progId="AcroExch.Document.11" shapeId="204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6BCFC-3A18-4DD6-85AC-7DCA2E08FE75}">
  <sheetPr>
    <pageSetUpPr fitToPage="1"/>
  </sheetPr>
  <dimension ref="A1:F12"/>
  <sheetViews>
    <sheetView workbookViewId="0">
      <selection activeCell="A8" sqref="A8"/>
    </sheetView>
  </sheetViews>
  <sheetFormatPr baseColWidth="10" defaultRowHeight="15" x14ac:dyDescent="0.25"/>
  <cols>
    <col min="1" max="1" width="46.140625" customWidth="1"/>
    <col min="2" max="3" width="44" customWidth="1"/>
    <col min="4" max="4" width="19" bestFit="1" customWidth="1"/>
    <col min="5" max="5" width="20.140625" bestFit="1" customWidth="1"/>
    <col min="6" max="6" width="16.5703125" customWidth="1"/>
  </cols>
  <sheetData>
    <row r="1" spans="1:6" ht="88.5" customHeight="1" x14ac:dyDescent="0.25">
      <c r="A1" s="108" t="s">
        <v>24</v>
      </c>
      <c r="B1" s="109"/>
      <c r="C1" s="109"/>
      <c r="D1" s="109"/>
      <c r="E1" s="109"/>
      <c r="F1" s="109"/>
    </row>
    <row r="2" spans="1:6" s="15" customFormat="1" ht="97.5" customHeight="1" x14ac:dyDescent="0.25">
      <c r="A2" s="127" t="s">
        <v>97</v>
      </c>
      <c r="B2" s="127"/>
      <c r="C2" s="127"/>
      <c r="D2" s="127"/>
      <c r="E2" s="127"/>
      <c r="F2" s="127"/>
    </row>
    <row r="3" spans="1:6" ht="15.75" thickBot="1" x14ac:dyDescent="0.3">
      <c r="A3" s="23"/>
      <c r="B3" s="23"/>
      <c r="C3" s="23"/>
      <c r="D3" s="23"/>
      <c r="E3" s="23"/>
      <c r="F3" s="23"/>
    </row>
    <row r="4" spans="1:6" ht="15.75" thickBot="1" x14ac:dyDescent="0.3">
      <c r="A4" s="114" t="s">
        <v>29</v>
      </c>
      <c r="B4" s="115"/>
      <c r="C4" s="115"/>
      <c r="D4" s="115"/>
      <c r="E4" s="115"/>
      <c r="F4" s="116"/>
    </row>
    <row r="5" spans="1:6" ht="15" customHeight="1" x14ac:dyDescent="0.25">
      <c r="A5" s="117" t="s">
        <v>14</v>
      </c>
      <c r="B5" s="119" t="s">
        <v>13</v>
      </c>
      <c r="C5" s="119" t="s">
        <v>19</v>
      </c>
      <c r="D5" s="121" t="s">
        <v>15</v>
      </c>
      <c r="E5" s="123" t="s">
        <v>16</v>
      </c>
      <c r="F5" s="125" t="s">
        <v>17</v>
      </c>
    </row>
    <row r="6" spans="1:6" ht="15.75" thickBot="1" x14ac:dyDescent="0.3">
      <c r="A6" s="118"/>
      <c r="B6" s="120"/>
      <c r="C6" s="120"/>
      <c r="D6" s="122"/>
      <c r="E6" s="124"/>
      <c r="F6" s="126"/>
    </row>
    <row r="7" spans="1:6" ht="60.75" thickBot="1" x14ac:dyDescent="0.3">
      <c r="A7" s="48" t="s">
        <v>192</v>
      </c>
      <c r="B7" s="49"/>
      <c r="C7" s="49"/>
      <c r="D7" s="50">
        <f>SUM('Détails de coûts'!G7:G12,'Détails de coûts'!G14:G19)</f>
        <v>0</v>
      </c>
      <c r="E7" s="50">
        <f>SUM('Détails de coûts'!I7:I12,'Détails de coûts'!I14:I19)</f>
        <v>0</v>
      </c>
      <c r="F7" s="51"/>
    </row>
    <row r="9" spans="1:6" ht="37.5" customHeight="1" x14ac:dyDescent="0.25">
      <c r="A9" s="113" t="s">
        <v>18</v>
      </c>
      <c r="B9" s="113"/>
      <c r="C9" s="113"/>
      <c r="D9" s="113"/>
      <c r="E9" s="113"/>
      <c r="F9" s="113"/>
    </row>
    <row r="12" spans="1:6" x14ac:dyDescent="0.25">
      <c r="A12" s="27"/>
    </row>
  </sheetData>
  <mergeCells count="10">
    <mergeCell ref="A9:F9"/>
    <mergeCell ref="A1:F1"/>
    <mergeCell ref="A4:F4"/>
    <mergeCell ref="A5:A6"/>
    <mergeCell ref="B5:B6"/>
    <mergeCell ref="C5:C6"/>
    <mergeCell ref="D5:D6"/>
    <mergeCell ref="E5:E6"/>
    <mergeCell ref="F5:F6"/>
    <mergeCell ref="A2:F2"/>
  </mergeCells>
  <pageMargins left="0.7" right="0.7" top="0.75" bottom="0.75" header="0.3" footer="0.3"/>
  <pageSetup paperSize="9" scale="69" orientation="landscape" r:id="rId1"/>
  <drawing r:id="rId2"/>
  <legacyDrawing r:id="rId3"/>
  <oleObjects>
    <mc:AlternateContent xmlns:mc="http://schemas.openxmlformats.org/markup-compatibility/2006">
      <mc:Choice Requires="x14">
        <oleObject progId="AcroExch.Document.11" shapeId="3074" r:id="rId4">
          <objectPr defaultSize="0" autoPict="0" r:id="rId5">
            <anchor moveWithCells="1" sizeWithCells="1">
              <from>
                <xdr:col>0</xdr:col>
                <xdr:colOff>0</xdr:colOff>
                <xdr:row>0</xdr:row>
                <xdr:rowOff>57150</xdr:rowOff>
              </from>
              <to>
                <xdr:col>0</xdr:col>
                <xdr:colOff>2390775</xdr:colOff>
                <xdr:row>1</xdr:row>
                <xdr:rowOff>257175</xdr:rowOff>
              </to>
            </anchor>
          </objectPr>
        </oleObject>
      </mc:Choice>
      <mc:Fallback>
        <oleObject progId="AcroExch.Document.11"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72A1-3BB8-4675-8CD8-5C609729DA2C}">
  <sheetPr>
    <pageSetUpPr fitToPage="1"/>
  </sheetPr>
  <dimension ref="A1:J19"/>
  <sheetViews>
    <sheetView workbookViewId="0">
      <selection activeCell="A13" sqref="A13"/>
    </sheetView>
  </sheetViews>
  <sheetFormatPr baseColWidth="10" defaultRowHeight="15" x14ac:dyDescent="0.25"/>
  <cols>
    <col min="1" max="1" width="78.28515625" bestFit="1" customWidth="1"/>
    <col min="2" max="5" width="36.5703125" customWidth="1"/>
    <col min="6" max="7" width="13" customWidth="1"/>
  </cols>
  <sheetData>
    <row r="1" spans="1:10" ht="84.75" customHeight="1" x14ac:dyDescent="0.25">
      <c r="A1" s="108" t="s">
        <v>25</v>
      </c>
      <c r="B1" s="109"/>
      <c r="C1" s="109"/>
      <c r="D1" s="109"/>
      <c r="E1" s="109"/>
      <c r="F1" s="109"/>
      <c r="G1" s="109"/>
      <c r="H1" s="109"/>
      <c r="I1" s="109"/>
      <c r="J1" s="109"/>
    </row>
    <row r="2" spans="1:10" s="15" customFormat="1" ht="97.5" customHeight="1" x14ac:dyDescent="0.25">
      <c r="A2" s="127" t="s">
        <v>97</v>
      </c>
      <c r="B2" s="127"/>
      <c r="C2" s="127"/>
      <c r="D2" s="127"/>
      <c r="E2" s="127"/>
      <c r="F2" s="127"/>
    </row>
    <row r="3" spans="1:10" ht="15.75" thickBot="1" x14ac:dyDescent="0.3"/>
    <row r="4" spans="1:10" ht="15" customHeight="1" x14ac:dyDescent="0.25">
      <c r="A4" s="131" t="s">
        <v>57</v>
      </c>
      <c r="B4" s="133" t="s">
        <v>56</v>
      </c>
      <c r="C4" s="133" t="s">
        <v>30</v>
      </c>
      <c r="D4" s="133" t="s">
        <v>20</v>
      </c>
      <c r="E4" s="133" t="s">
        <v>31</v>
      </c>
      <c r="F4" s="136" t="s">
        <v>21</v>
      </c>
      <c r="G4" s="133" t="s">
        <v>22</v>
      </c>
      <c r="H4" s="136" t="s">
        <v>55</v>
      </c>
      <c r="I4" s="138" t="s">
        <v>23</v>
      </c>
      <c r="J4" s="140" t="s">
        <v>17</v>
      </c>
    </row>
    <row r="5" spans="1:10" ht="15.75" thickBot="1" x14ac:dyDescent="0.3">
      <c r="A5" s="132"/>
      <c r="B5" s="134"/>
      <c r="C5" s="134"/>
      <c r="D5" s="135"/>
      <c r="E5" s="135"/>
      <c r="F5" s="137"/>
      <c r="G5" s="135"/>
      <c r="H5" s="137"/>
      <c r="I5" s="139"/>
      <c r="J5" s="141"/>
    </row>
    <row r="6" spans="1:10" x14ac:dyDescent="0.25">
      <c r="A6" s="29" t="s">
        <v>142</v>
      </c>
      <c r="B6" s="128"/>
      <c r="C6" s="129"/>
      <c r="D6" s="129"/>
      <c r="E6" s="129"/>
      <c r="F6" s="129"/>
      <c r="G6" s="129"/>
      <c r="H6" s="129"/>
      <c r="I6" s="129"/>
      <c r="J6" s="130"/>
    </row>
    <row r="7" spans="1:10" x14ac:dyDescent="0.25">
      <c r="A7" s="44" t="s">
        <v>49</v>
      </c>
      <c r="B7" s="40"/>
      <c r="C7" s="40"/>
      <c r="D7" s="40"/>
      <c r="E7" s="40"/>
      <c r="F7" s="40"/>
      <c r="G7" s="45">
        <f>E7*F7</f>
        <v>0</v>
      </c>
      <c r="H7" s="40"/>
      <c r="I7" s="45">
        <f>G7*(1+H7)</f>
        <v>0</v>
      </c>
      <c r="J7" s="43"/>
    </row>
    <row r="8" spans="1:10" x14ac:dyDescent="0.25">
      <c r="A8" s="44" t="s">
        <v>50</v>
      </c>
      <c r="B8" s="40"/>
      <c r="C8" s="40"/>
      <c r="D8" s="40"/>
      <c r="E8" s="40"/>
      <c r="F8" s="40"/>
      <c r="G8" s="45">
        <f t="shared" ref="G8:G14" si="0">E8*F8</f>
        <v>0</v>
      </c>
      <c r="H8" s="40"/>
      <c r="I8" s="45">
        <f t="shared" ref="I8:I14" si="1">G8*(1+H8)</f>
        <v>0</v>
      </c>
      <c r="J8" s="43"/>
    </row>
    <row r="9" spans="1:10" x14ac:dyDescent="0.25">
      <c r="A9" s="44" t="s">
        <v>51</v>
      </c>
      <c r="B9" s="40"/>
      <c r="C9" s="40"/>
      <c r="D9" s="40"/>
      <c r="E9" s="40"/>
      <c r="F9" s="40"/>
      <c r="G9" s="45">
        <f t="shared" si="0"/>
        <v>0</v>
      </c>
      <c r="H9" s="40"/>
      <c r="I9" s="45">
        <f t="shared" si="1"/>
        <v>0</v>
      </c>
      <c r="J9" s="43"/>
    </row>
    <row r="10" spans="1:10" x14ac:dyDescent="0.25">
      <c r="A10" s="44" t="s">
        <v>52</v>
      </c>
      <c r="B10" s="40"/>
      <c r="C10" s="40"/>
      <c r="D10" s="40"/>
      <c r="E10" s="40"/>
      <c r="F10" s="40"/>
      <c r="G10" s="45">
        <f t="shared" si="0"/>
        <v>0</v>
      </c>
      <c r="H10" s="40"/>
      <c r="I10" s="45">
        <f t="shared" si="1"/>
        <v>0</v>
      </c>
      <c r="J10" s="43"/>
    </row>
    <row r="11" spans="1:10" x14ac:dyDescent="0.25">
      <c r="A11" s="44" t="s">
        <v>53</v>
      </c>
      <c r="B11" s="40"/>
      <c r="C11" s="40"/>
      <c r="D11" s="40"/>
      <c r="E11" s="40"/>
      <c r="F11" s="40"/>
      <c r="G11" s="45">
        <f t="shared" si="0"/>
        <v>0</v>
      </c>
      <c r="H11" s="40"/>
      <c r="I11" s="45">
        <f t="shared" si="1"/>
        <v>0</v>
      </c>
      <c r="J11" s="43"/>
    </row>
    <row r="12" spans="1:10" ht="15.75" thickBot="1" x14ac:dyDescent="0.3">
      <c r="A12" s="44" t="s">
        <v>54</v>
      </c>
      <c r="B12" s="40"/>
      <c r="C12" s="40"/>
      <c r="D12" s="40"/>
      <c r="E12" s="40"/>
      <c r="F12" s="40"/>
      <c r="G12" s="45">
        <f t="shared" si="0"/>
        <v>0</v>
      </c>
      <c r="H12" s="40"/>
      <c r="I12" s="45">
        <f t="shared" si="1"/>
        <v>0</v>
      </c>
      <c r="J12" s="43"/>
    </row>
    <row r="13" spans="1:10" x14ac:dyDescent="0.25">
      <c r="A13" s="34" t="s">
        <v>95</v>
      </c>
      <c r="B13" s="128"/>
      <c r="C13" s="129"/>
      <c r="D13" s="129"/>
      <c r="E13" s="129"/>
      <c r="F13" s="129"/>
      <c r="G13" s="129"/>
      <c r="H13" s="129"/>
      <c r="I13" s="129"/>
      <c r="J13" s="130"/>
    </row>
    <row r="14" spans="1:10" x14ac:dyDescent="0.25">
      <c r="A14" s="44" t="s">
        <v>49</v>
      </c>
      <c r="B14" s="40"/>
      <c r="C14" s="40"/>
      <c r="D14" s="40"/>
      <c r="E14" s="40"/>
      <c r="F14" s="40"/>
      <c r="G14" s="45">
        <f t="shared" si="0"/>
        <v>0</v>
      </c>
      <c r="H14" s="40"/>
      <c r="I14" s="45">
        <f t="shared" si="1"/>
        <v>0</v>
      </c>
      <c r="J14" s="43"/>
    </row>
    <row r="15" spans="1:10" x14ac:dyDescent="0.25">
      <c r="A15" s="44" t="s">
        <v>50</v>
      </c>
      <c r="B15" s="40"/>
      <c r="C15" s="40"/>
      <c r="D15" s="40"/>
      <c r="E15" s="40"/>
      <c r="F15" s="40"/>
      <c r="G15" s="45">
        <f t="shared" ref="G15:G19" si="2">E15*F15</f>
        <v>0</v>
      </c>
      <c r="H15" s="40"/>
      <c r="I15" s="45">
        <f t="shared" ref="I15:I19" si="3">G15*(1+H15)</f>
        <v>0</v>
      </c>
      <c r="J15" s="43"/>
    </row>
    <row r="16" spans="1:10" x14ac:dyDescent="0.25">
      <c r="A16" s="44" t="s">
        <v>51</v>
      </c>
      <c r="B16" s="40"/>
      <c r="C16" s="40"/>
      <c r="D16" s="40"/>
      <c r="E16" s="40"/>
      <c r="F16" s="40"/>
      <c r="G16" s="45">
        <f t="shared" si="2"/>
        <v>0</v>
      </c>
      <c r="H16" s="40"/>
      <c r="I16" s="45">
        <f t="shared" si="3"/>
        <v>0</v>
      </c>
      <c r="J16" s="43"/>
    </row>
    <row r="17" spans="1:10" x14ac:dyDescent="0.25">
      <c r="A17" s="44" t="s">
        <v>52</v>
      </c>
      <c r="B17" s="40"/>
      <c r="C17" s="40"/>
      <c r="D17" s="40"/>
      <c r="E17" s="40"/>
      <c r="F17" s="40"/>
      <c r="G17" s="45">
        <f t="shared" si="2"/>
        <v>0</v>
      </c>
      <c r="H17" s="40"/>
      <c r="I17" s="45">
        <f t="shared" si="3"/>
        <v>0</v>
      </c>
      <c r="J17" s="43"/>
    </row>
    <row r="18" spans="1:10" x14ac:dyDescent="0.25">
      <c r="A18" s="44" t="s">
        <v>53</v>
      </c>
      <c r="B18" s="40"/>
      <c r="C18" s="40"/>
      <c r="D18" s="40"/>
      <c r="E18" s="40"/>
      <c r="F18" s="40"/>
      <c r="G18" s="45">
        <f t="shared" si="2"/>
        <v>0</v>
      </c>
      <c r="H18" s="40"/>
      <c r="I18" s="45">
        <f t="shared" si="3"/>
        <v>0</v>
      </c>
      <c r="J18" s="43"/>
    </row>
    <row r="19" spans="1:10" x14ac:dyDescent="0.25">
      <c r="A19" s="44" t="s">
        <v>54</v>
      </c>
      <c r="B19" s="40"/>
      <c r="C19" s="40"/>
      <c r="D19" s="40"/>
      <c r="E19" s="40"/>
      <c r="F19" s="40"/>
      <c r="G19" s="45">
        <f t="shared" si="2"/>
        <v>0</v>
      </c>
      <c r="H19" s="40"/>
      <c r="I19" s="45">
        <f t="shared" si="3"/>
        <v>0</v>
      </c>
      <c r="J19" s="43"/>
    </row>
  </sheetData>
  <mergeCells count="14">
    <mergeCell ref="B6:J6"/>
    <mergeCell ref="B13:J13"/>
    <mergeCell ref="A1:J1"/>
    <mergeCell ref="A4:A5"/>
    <mergeCell ref="C4:C5"/>
    <mergeCell ref="D4:D5"/>
    <mergeCell ref="E4:E5"/>
    <mergeCell ref="F4:F5"/>
    <mergeCell ref="G4:G5"/>
    <mergeCell ref="H4:H5"/>
    <mergeCell ref="I4:I5"/>
    <mergeCell ref="J4:J5"/>
    <mergeCell ref="B4:B5"/>
    <mergeCell ref="A2:F2"/>
  </mergeCells>
  <phoneticPr fontId="19" type="noConversion"/>
  <pageMargins left="0.7" right="0.7" top="0.75" bottom="0.75" header="0.3" footer="0.3"/>
  <pageSetup paperSize="8" scale="67" orientation="landscape" r:id="rId1"/>
  <drawing r:id="rId2"/>
  <legacyDrawing r:id="rId3"/>
  <oleObjects>
    <mc:AlternateContent xmlns:mc="http://schemas.openxmlformats.org/markup-compatibility/2006">
      <mc:Choice Requires="x14">
        <oleObject progId="AcroExch.Document.11" shapeId="4098" r:id="rId4">
          <objectPr defaultSize="0" autoPict="0" r:id="rId5">
            <anchor moveWithCells="1" sizeWithCells="1">
              <from>
                <xdr:col>0</xdr:col>
                <xdr:colOff>0</xdr:colOff>
                <xdr:row>0</xdr:row>
                <xdr:rowOff>57150</xdr:rowOff>
              </from>
              <to>
                <xdr:col>0</xdr:col>
                <xdr:colOff>2390775</xdr:colOff>
                <xdr:row>1</xdr:row>
                <xdr:rowOff>257175</xdr:rowOff>
              </to>
            </anchor>
          </objectPr>
        </oleObject>
      </mc:Choice>
      <mc:Fallback>
        <oleObject progId="AcroExch.Document.11" shapeId="4098"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B5677-88A2-4F8A-90C3-0D1ED621C739}">
  <sheetPr>
    <pageSetUpPr fitToPage="1"/>
  </sheetPr>
  <dimension ref="A1:G17"/>
  <sheetViews>
    <sheetView workbookViewId="0">
      <selection activeCell="A18" sqref="A18"/>
    </sheetView>
  </sheetViews>
  <sheetFormatPr baseColWidth="10" defaultRowHeight="15" x14ac:dyDescent="0.25"/>
  <cols>
    <col min="1" max="1" width="109.42578125" bestFit="1" customWidth="1"/>
    <col min="2" max="3" width="43.140625" customWidth="1"/>
    <col min="4" max="5" width="13.28515625" customWidth="1"/>
  </cols>
  <sheetData>
    <row r="1" spans="1:7" ht="94.5" customHeight="1" x14ac:dyDescent="0.25">
      <c r="A1" s="108" t="s">
        <v>28</v>
      </c>
      <c r="B1" s="109"/>
      <c r="C1" s="109"/>
      <c r="D1" s="109"/>
      <c r="E1" s="109"/>
      <c r="F1" s="109"/>
    </row>
    <row r="2" spans="1:7" s="15" customFormat="1" ht="97.5" customHeight="1" thickBot="1" x14ac:dyDescent="0.3">
      <c r="A2" s="127" t="s">
        <v>97</v>
      </c>
      <c r="B2" s="127"/>
      <c r="C2" s="127"/>
      <c r="D2" s="127"/>
      <c r="E2" s="127"/>
      <c r="F2" s="127"/>
    </row>
    <row r="3" spans="1:7" ht="15.75" thickBot="1" x14ac:dyDescent="0.3">
      <c r="A3" s="114" t="s">
        <v>64</v>
      </c>
      <c r="B3" s="115"/>
      <c r="C3" s="115"/>
      <c r="D3" s="115"/>
      <c r="E3" s="115"/>
      <c r="F3" s="116"/>
      <c r="G3" s="36"/>
    </row>
    <row r="4" spans="1:7" ht="27.75" thickBot="1" x14ac:dyDescent="0.3">
      <c r="A4" s="37" t="s">
        <v>57</v>
      </c>
      <c r="B4" s="53" t="s">
        <v>30</v>
      </c>
      <c r="C4" s="38" t="s">
        <v>56</v>
      </c>
      <c r="D4" s="26" t="s">
        <v>26</v>
      </c>
      <c r="E4" s="54" t="s">
        <v>27</v>
      </c>
      <c r="F4" s="39" t="s">
        <v>17</v>
      </c>
    </row>
    <row r="5" spans="1:7" ht="6" customHeight="1" thickBot="1" x14ac:dyDescent="0.3">
      <c r="A5" s="24"/>
      <c r="B5" s="25"/>
      <c r="C5" s="56"/>
      <c r="D5" s="56"/>
      <c r="E5" s="57"/>
      <c r="F5" s="58"/>
    </row>
    <row r="6" spans="1:7" ht="15.75" thickBot="1" x14ac:dyDescent="0.3">
      <c r="A6" s="55" t="s">
        <v>32</v>
      </c>
      <c r="B6" s="142"/>
      <c r="C6" s="143"/>
      <c r="D6" s="143"/>
      <c r="E6" s="143"/>
      <c r="F6" s="144"/>
    </row>
    <row r="7" spans="1:7" x14ac:dyDescent="0.25">
      <c r="A7" s="52" t="s">
        <v>49</v>
      </c>
      <c r="B7" s="87"/>
      <c r="C7" s="30"/>
      <c r="D7" s="30"/>
      <c r="E7" s="30"/>
      <c r="F7" s="31"/>
    </row>
    <row r="8" spans="1:7" x14ac:dyDescent="0.25">
      <c r="A8" s="44" t="s">
        <v>50</v>
      </c>
      <c r="B8" s="46"/>
      <c r="C8" s="28"/>
      <c r="D8" s="28"/>
      <c r="E8" s="28"/>
      <c r="F8" s="35"/>
    </row>
    <row r="9" spans="1:7" x14ac:dyDescent="0.25">
      <c r="A9" s="44" t="s">
        <v>51</v>
      </c>
      <c r="B9" s="46"/>
      <c r="C9" s="28"/>
      <c r="D9" s="28"/>
      <c r="E9" s="28"/>
      <c r="F9" s="35"/>
    </row>
    <row r="10" spans="1:7" x14ac:dyDescent="0.25">
      <c r="A10" s="44" t="s">
        <v>52</v>
      </c>
      <c r="B10" s="46"/>
      <c r="C10" s="28"/>
      <c r="D10" s="28"/>
      <c r="E10" s="28"/>
      <c r="F10" s="35"/>
    </row>
    <row r="11" spans="1:7" x14ac:dyDescent="0.25">
      <c r="A11" s="44" t="s">
        <v>53</v>
      </c>
      <c r="B11" s="46"/>
      <c r="C11" s="28"/>
      <c r="D11" s="28"/>
      <c r="E11" s="28"/>
      <c r="F11" s="35"/>
    </row>
    <row r="12" spans="1:7" ht="15.75" thickBot="1" x14ac:dyDescent="0.3">
      <c r="A12" s="88" t="s">
        <v>54</v>
      </c>
      <c r="B12" s="89"/>
      <c r="C12" s="32"/>
      <c r="D12" s="32"/>
      <c r="E12" s="32"/>
      <c r="F12" s="33"/>
    </row>
    <row r="13" spans="1:7" x14ac:dyDescent="0.25">
      <c r="A13" s="86"/>
      <c r="B13" s="86"/>
    </row>
    <row r="14" spans="1:7" ht="37.5" customHeight="1" x14ac:dyDescent="0.25">
      <c r="A14" s="113" t="s">
        <v>18</v>
      </c>
      <c r="B14" s="113"/>
      <c r="C14" s="113"/>
      <c r="D14" s="113"/>
      <c r="E14" s="113"/>
      <c r="F14" s="113"/>
    </row>
    <row r="17" spans="1:2" x14ac:dyDescent="0.25">
      <c r="A17" s="27"/>
      <c r="B17" s="27"/>
    </row>
  </sheetData>
  <mergeCells count="5">
    <mergeCell ref="A1:F1"/>
    <mergeCell ref="A3:F3"/>
    <mergeCell ref="A14:F14"/>
    <mergeCell ref="B6:F6"/>
    <mergeCell ref="A2:F2"/>
  </mergeCells>
  <pageMargins left="0.7" right="0.7" top="0.75" bottom="0.75" header="0.3" footer="0.3"/>
  <pageSetup paperSize="9" scale="56" orientation="landscape" r:id="rId1"/>
  <drawing r:id="rId2"/>
  <legacyDrawing r:id="rId3"/>
  <oleObjects>
    <mc:AlternateContent xmlns:mc="http://schemas.openxmlformats.org/markup-compatibility/2006">
      <mc:Choice Requires="x14">
        <oleObject progId="AcroExch.Document.11" shapeId="5121" r:id="rId4">
          <objectPr defaultSize="0" autoPict="0" r:id="rId5">
            <anchor moveWithCells="1" sizeWithCells="1">
              <from>
                <xdr:col>0</xdr:col>
                <xdr:colOff>57150</xdr:colOff>
                <xdr:row>0</xdr:row>
                <xdr:rowOff>28575</xdr:rowOff>
              </from>
              <to>
                <xdr:col>0</xdr:col>
                <xdr:colOff>2228850</xdr:colOff>
                <xdr:row>0</xdr:row>
                <xdr:rowOff>1143000</xdr:rowOff>
              </to>
            </anchor>
          </objectPr>
        </oleObject>
      </mc:Choice>
      <mc:Fallback>
        <oleObject progId="AcroExch.Document.11" shapeId="5121" r:id="rId4"/>
      </mc:Fallback>
    </mc:AlternateContent>
    <mc:AlternateContent xmlns:mc="http://schemas.openxmlformats.org/markup-compatibility/2006">
      <mc:Choice Requires="x14">
        <oleObject progId="AcroExch.Document.11" shapeId="5122" r:id="rId6">
          <objectPr defaultSize="0" autoPict="0" r:id="rId5">
            <anchor moveWithCells="1" sizeWithCells="1">
              <from>
                <xdr:col>0</xdr:col>
                <xdr:colOff>0</xdr:colOff>
                <xdr:row>0</xdr:row>
                <xdr:rowOff>57150</xdr:rowOff>
              </from>
              <to>
                <xdr:col>0</xdr:col>
                <xdr:colOff>2390775</xdr:colOff>
                <xdr:row>1</xdr:row>
                <xdr:rowOff>257175</xdr:rowOff>
              </to>
            </anchor>
          </objectPr>
        </oleObject>
      </mc:Choice>
      <mc:Fallback>
        <oleObject progId="AcroExch.Document.11" shapeId="5122"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054E-8E89-47B2-8F62-8E1E57501FD0}">
  <sheetPr>
    <pageSetUpPr fitToPage="1"/>
  </sheetPr>
  <dimension ref="A1:I85"/>
  <sheetViews>
    <sheetView tabSelected="1" workbookViewId="0">
      <selection activeCell="A4" sqref="A4:F4"/>
    </sheetView>
  </sheetViews>
  <sheetFormatPr baseColWidth="10" defaultColWidth="9.140625" defaultRowHeight="15" x14ac:dyDescent="0.25"/>
  <cols>
    <col min="1" max="1" width="12.42578125" style="61" customWidth="1"/>
    <col min="2" max="2" width="139.7109375" bestFit="1" customWidth="1"/>
    <col min="3" max="3" width="16.28515625" style="47" customWidth="1"/>
    <col min="4" max="6" width="20.28515625" style="47" customWidth="1"/>
    <col min="10" max="10" width="18.28515625" bestFit="1" customWidth="1"/>
    <col min="12" max="12" width="30.85546875" bestFit="1" customWidth="1"/>
    <col min="13" max="13" width="21.28515625" bestFit="1" customWidth="1"/>
  </cols>
  <sheetData>
    <row r="1" spans="1:7" ht="66" customHeight="1" x14ac:dyDescent="0.25">
      <c r="A1" s="108" t="s">
        <v>58</v>
      </c>
      <c r="B1" s="109"/>
      <c r="C1" s="109"/>
      <c r="D1" s="109"/>
      <c r="E1" s="109"/>
      <c r="F1" s="109"/>
    </row>
    <row r="2" spans="1:7" s="15" customFormat="1" ht="97.5" customHeight="1" x14ac:dyDescent="0.25">
      <c r="A2" s="127" t="s">
        <v>97</v>
      </c>
      <c r="B2" s="127"/>
      <c r="C2" s="127"/>
      <c r="D2" s="127"/>
      <c r="E2" s="127"/>
      <c r="F2" s="127"/>
    </row>
    <row r="3" spans="1:7" ht="11.25" customHeight="1" x14ac:dyDescent="0.25">
      <c r="A3" s="13"/>
      <c r="B3" s="13"/>
      <c r="C3" s="13"/>
      <c r="D3" s="13"/>
      <c r="E3" s="13"/>
      <c r="F3" s="13"/>
    </row>
    <row r="4" spans="1:7" ht="22.5" customHeight="1" thickBot="1" x14ac:dyDescent="0.3">
      <c r="A4" s="147" t="s">
        <v>68</v>
      </c>
      <c r="B4" s="147"/>
      <c r="C4" s="147"/>
      <c r="D4" s="147"/>
      <c r="E4" s="147"/>
      <c r="F4" s="147"/>
    </row>
    <row r="5" spans="1:7" ht="15.75" thickBot="1" x14ac:dyDescent="0.3">
      <c r="A5" s="114" t="s">
        <v>63</v>
      </c>
      <c r="B5" s="115"/>
      <c r="C5" s="115"/>
      <c r="D5" s="115"/>
      <c r="E5" s="115"/>
      <c r="F5" s="116"/>
      <c r="G5" s="36"/>
    </row>
    <row r="6" spans="1:7" x14ac:dyDescent="0.25">
      <c r="A6" s="72" t="s">
        <v>48</v>
      </c>
      <c r="B6" s="73" t="s">
        <v>47</v>
      </c>
      <c r="C6" s="73" t="s">
        <v>46</v>
      </c>
      <c r="D6" s="73" t="s">
        <v>45</v>
      </c>
      <c r="E6" s="73" t="s">
        <v>44</v>
      </c>
      <c r="F6" s="74" t="s">
        <v>43</v>
      </c>
    </row>
    <row r="7" spans="1:7" x14ac:dyDescent="0.25">
      <c r="A7" s="79" t="s">
        <v>35</v>
      </c>
      <c r="B7" s="76" t="s">
        <v>62</v>
      </c>
      <c r="C7" s="62"/>
      <c r="D7" s="62"/>
      <c r="E7" s="62"/>
      <c r="F7" s="80"/>
    </row>
    <row r="8" spans="1:7" x14ac:dyDescent="0.25">
      <c r="A8" s="65"/>
      <c r="B8" s="92" t="s">
        <v>41</v>
      </c>
      <c r="C8" s="84"/>
      <c r="D8" s="84"/>
      <c r="E8" s="84"/>
      <c r="F8" s="85"/>
    </row>
    <row r="9" spans="1:7" x14ac:dyDescent="0.25">
      <c r="A9" s="65" t="s">
        <v>42</v>
      </c>
      <c r="B9" s="77" t="s">
        <v>59</v>
      </c>
      <c r="C9" s="63" t="s">
        <v>61</v>
      </c>
      <c r="D9" s="63">
        <v>1</v>
      </c>
      <c r="E9" s="63"/>
      <c r="F9" s="66"/>
    </row>
    <row r="10" spans="1:7" x14ac:dyDescent="0.25">
      <c r="A10" s="65" t="s">
        <v>40</v>
      </c>
      <c r="B10" s="77" t="s">
        <v>60</v>
      </c>
      <c r="C10" s="63" t="s">
        <v>61</v>
      </c>
      <c r="D10" s="63">
        <v>1</v>
      </c>
      <c r="E10" s="63"/>
      <c r="F10" s="66"/>
    </row>
    <row r="11" spans="1:7" x14ac:dyDescent="0.25">
      <c r="A11" s="65" t="s">
        <v>38</v>
      </c>
      <c r="B11" s="92" t="s">
        <v>39</v>
      </c>
      <c r="C11" s="63" t="s">
        <v>61</v>
      </c>
      <c r="D11" s="63">
        <v>1</v>
      </c>
      <c r="E11" s="63"/>
      <c r="F11" s="66"/>
    </row>
    <row r="12" spans="1:7" ht="15.75" thickBot="1" x14ac:dyDescent="0.3">
      <c r="A12" s="65" t="s">
        <v>75</v>
      </c>
      <c r="B12" s="92" t="s">
        <v>37</v>
      </c>
      <c r="C12" s="63" t="s">
        <v>61</v>
      </c>
      <c r="D12" s="63">
        <v>1</v>
      </c>
      <c r="E12" s="63"/>
      <c r="F12" s="68"/>
    </row>
    <row r="13" spans="1:7" x14ac:dyDescent="0.25">
      <c r="A13" s="65"/>
      <c r="B13" s="145" t="s">
        <v>36</v>
      </c>
      <c r="C13" s="145"/>
      <c r="D13" s="145"/>
      <c r="E13" s="146"/>
      <c r="F13" s="71">
        <f>SUM(F8:F12)</f>
        <v>0</v>
      </c>
    </row>
    <row r="14" spans="1:7" x14ac:dyDescent="0.25">
      <c r="A14" s="69" t="s">
        <v>34</v>
      </c>
      <c r="B14" s="78" t="s">
        <v>76</v>
      </c>
      <c r="C14" s="75"/>
      <c r="D14" s="75"/>
      <c r="E14" s="75"/>
      <c r="F14" s="70"/>
    </row>
    <row r="15" spans="1:7" x14ac:dyDescent="0.25">
      <c r="A15" s="65" t="s">
        <v>65</v>
      </c>
      <c r="B15" s="81" t="s">
        <v>80</v>
      </c>
      <c r="C15" s="84"/>
      <c r="D15" s="84"/>
      <c r="E15" s="84"/>
      <c r="F15" s="85"/>
    </row>
    <row r="16" spans="1:7" x14ac:dyDescent="0.25">
      <c r="A16" s="65" t="s">
        <v>81</v>
      </c>
      <c r="B16" s="83" t="s">
        <v>98</v>
      </c>
      <c r="C16" s="63" t="s">
        <v>66</v>
      </c>
      <c r="D16" s="63">
        <f>(300+230)*1.1</f>
        <v>583</v>
      </c>
      <c r="E16" s="63"/>
      <c r="F16" s="66"/>
    </row>
    <row r="17" spans="1:6" x14ac:dyDescent="0.25">
      <c r="A17" s="65" t="s">
        <v>83</v>
      </c>
      <c r="B17" s="83" t="s">
        <v>79</v>
      </c>
      <c r="C17" s="63" t="s">
        <v>66</v>
      </c>
      <c r="D17" s="63">
        <v>583</v>
      </c>
      <c r="E17" s="63"/>
      <c r="F17" s="66"/>
    </row>
    <row r="18" spans="1:6" x14ac:dyDescent="0.25">
      <c r="A18" s="65" t="s">
        <v>67</v>
      </c>
      <c r="B18" s="81" t="s">
        <v>148</v>
      </c>
      <c r="C18" s="99" t="s">
        <v>77</v>
      </c>
      <c r="D18" s="99">
        <v>180</v>
      </c>
      <c r="E18" s="84"/>
      <c r="F18" s="85"/>
    </row>
    <row r="19" spans="1:6" x14ac:dyDescent="0.25">
      <c r="A19" s="65" t="s">
        <v>84</v>
      </c>
      <c r="B19" s="60" t="s">
        <v>154</v>
      </c>
      <c r="C19" s="94"/>
      <c r="D19" s="94"/>
      <c r="E19" s="94"/>
      <c r="F19" s="95"/>
    </row>
    <row r="20" spans="1:6" x14ac:dyDescent="0.25">
      <c r="A20" s="65" t="s">
        <v>149</v>
      </c>
      <c r="B20" s="83" t="s">
        <v>155</v>
      </c>
      <c r="C20" s="63" t="s">
        <v>77</v>
      </c>
      <c r="D20" s="63" t="s">
        <v>162</v>
      </c>
      <c r="E20" s="63"/>
      <c r="F20" s="66"/>
    </row>
    <row r="21" spans="1:6" x14ac:dyDescent="0.25">
      <c r="A21" s="65" t="s">
        <v>150</v>
      </c>
      <c r="B21" s="83" t="s">
        <v>156</v>
      </c>
      <c r="C21" s="63" t="s">
        <v>77</v>
      </c>
      <c r="D21" s="63" t="s">
        <v>162</v>
      </c>
      <c r="E21" s="63"/>
      <c r="F21" s="66"/>
    </row>
    <row r="22" spans="1:6" x14ac:dyDescent="0.25">
      <c r="A22" s="65" t="s">
        <v>85</v>
      </c>
      <c r="B22" s="60" t="s">
        <v>157</v>
      </c>
      <c r="C22" s="94"/>
      <c r="D22" s="94"/>
      <c r="E22" s="94"/>
      <c r="F22" s="95"/>
    </row>
    <row r="23" spans="1:6" x14ac:dyDescent="0.25">
      <c r="A23" s="65" t="s">
        <v>151</v>
      </c>
      <c r="B23" s="83" t="s">
        <v>158</v>
      </c>
      <c r="C23" s="63" t="s">
        <v>77</v>
      </c>
      <c r="D23" s="63" t="s">
        <v>162</v>
      </c>
      <c r="E23" s="63"/>
      <c r="F23" s="66"/>
    </row>
    <row r="24" spans="1:6" x14ac:dyDescent="0.25">
      <c r="A24" s="65" t="s">
        <v>152</v>
      </c>
      <c r="B24" s="83" t="s">
        <v>159</v>
      </c>
      <c r="C24" s="63" t="s">
        <v>77</v>
      </c>
      <c r="D24" s="63" t="s">
        <v>162</v>
      </c>
      <c r="E24" s="63"/>
      <c r="F24" s="66"/>
    </row>
    <row r="25" spans="1:6" x14ac:dyDescent="0.25">
      <c r="A25" s="65" t="s">
        <v>86</v>
      </c>
      <c r="B25" s="60" t="s">
        <v>161</v>
      </c>
      <c r="C25" s="94"/>
      <c r="D25" s="94"/>
      <c r="E25" s="94"/>
      <c r="F25" s="95"/>
    </row>
    <row r="26" spans="1:6" x14ac:dyDescent="0.25">
      <c r="A26" s="65" t="s">
        <v>153</v>
      </c>
      <c r="B26" s="83" t="s">
        <v>160</v>
      </c>
      <c r="C26" s="63" t="s">
        <v>77</v>
      </c>
      <c r="D26" s="63" t="s">
        <v>162</v>
      </c>
      <c r="E26" s="63"/>
      <c r="F26" s="66"/>
    </row>
    <row r="27" spans="1:6" x14ac:dyDescent="0.25">
      <c r="A27" s="65" t="s">
        <v>163</v>
      </c>
      <c r="B27" s="81" t="s">
        <v>88</v>
      </c>
      <c r="C27" s="84"/>
      <c r="D27" s="84"/>
      <c r="E27" s="84"/>
      <c r="F27" s="85"/>
    </row>
    <row r="28" spans="1:6" x14ac:dyDescent="0.25">
      <c r="A28" s="65" t="s">
        <v>165</v>
      </c>
      <c r="B28" s="83" t="s">
        <v>82</v>
      </c>
      <c r="C28" s="63" t="s">
        <v>77</v>
      </c>
      <c r="D28" s="63">
        <v>17</v>
      </c>
      <c r="E28" s="63"/>
      <c r="F28" s="66"/>
    </row>
    <row r="29" spans="1:6" x14ac:dyDescent="0.25">
      <c r="A29" s="65" t="s">
        <v>164</v>
      </c>
      <c r="B29" s="83" t="s">
        <v>79</v>
      </c>
      <c r="C29" s="63" t="s">
        <v>77</v>
      </c>
      <c r="D29" s="63">
        <v>17</v>
      </c>
      <c r="E29" s="63"/>
      <c r="F29" s="66"/>
    </row>
    <row r="30" spans="1:6" x14ac:dyDescent="0.25">
      <c r="A30" s="65" t="s">
        <v>166</v>
      </c>
      <c r="B30" s="82" t="s">
        <v>131</v>
      </c>
      <c r="C30" s="93"/>
      <c r="D30" s="93"/>
      <c r="E30" s="84"/>
      <c r="F30" s="85"/>
    </row>
    <row r="31" spans="1:6" x14ac:dyDescent="0.25">
      <c r="A31" s="65" t="s">
        <v>167</v>
      </c>
      <c r="B31" s="60" t="s">
        <v>132</v>
      </c>
      <c r="C31" s="96"/>
      <c r="D31" s="96"/>
      <c r="E31" s="96"/>
      <c r="F31" s="100"/>
    </row>
    <row r="32" spans="1:6" x14ac:dyDescent="0.25">
      <c r="A32" s="65" t="s">
        <v>168</v>
      </c>
      <c r="B32" s="83" t="s">
        <v>82</v>
      </c>
      <c r="C32" s="63" t="s">
        <v>93</v>
      </c>
      <c r="D32" s="63">
        <v>3</v>
      </c>
      <c r="E32" s="63"/>
      <c r="F32" s="66"/>
    </row>
    <row r="33" spans="1:6" x14ac:dyDescent="0.25">
      <c r="A33" s="65" t="s">
        <v>169</v>
      </c>
      <c r="B33" s="83" t="s">
        <v>79</v>
      </c>
      <c r="C33" s="63" t="s">
        <v>93</v>
      </c>
      <c r="D33" s="63">
        <v>3</v>
      </c>
      <c r="E33" s="63"/>
      <c r="F33" s="66"/>
    </row>
    <row r="34" spans="1:6" x14ac:dyDescent="0.25">
      <c r="A34" s="65" t="s">
        <v>170</v>
      </c>
      <c r="B34" s="60" t="s">
        <v>133</v>
      </c>
      <c r="C34" s="94"/>
      <c r="D34" s="94"/>
      <c r="E34" s="94"/>
      <c r="F34" s="95"/>
    </row>
    <row r="35" spans="1:6" x14ac:dyDescent="0.25">
      <c r="A35" s="65" t="s">
        <v>171</v>
      </c>
      <c r="B35" s="83" t="s">
        <v>82</v>
      </c>
      <c r="C35" s="63" t="s">
        <v>93</v>
      </c>
      <c r="D35" s="63">
        <v>3</v>
      </c>
      <c r="E35" s="63"/>
      <c r="F35" s="66"/>
    </row>
    <row r="36" spans="1:6" x14ac:dyDescent="0.25">
      <c r="A36" s="65" t="s">
        <v>172</v>
      </c>
      <c r="B36" s="83" t="s">
        <v>79</v>
      </c>
      <c r="C36" s="63" t="s">
        <v>93</v>
      </c>
      <c r="D36" s="63">
        <v>3</v>
      </c>
      <c r="E36" s="63"/>
      <c r="F36" s="66"/>
    </row>
    <row r="37" spans="1:6" x14ac:dyDescent="0.25">
      <c r="A37" s="65" t="s">
        <v>69</v>
      </c>
      <c r="B37" s="81" t="s">
        <v>101</v>
      </c>
      <c r="C37" s="84"/>
      <c r="D37" s="84"/>
      <c r="E37" s="84"/>
      <c r="F37" s="85"/>
    </row>
    <row r="38" spans="1:6" x14ac:dyDescent="0.25">
      <c r="A38" s="65" t="s">
        <v>173</v>
      </c>
      <c r="B38" s="83" t="s">
        <v>82</v>
      </c>
      <c r="C38" s="94"/>
      <c r="D38" s="94"/>
      <c r="E38" s="94"/>
      <c r="F38" s="95"/>
    </row>
    <row r="39" spans="1:6" x14ac:dyDescent="0.25">
      <c r="A39" s="65" t="s">
        <v>174</v>
      </c>
      <c r="B39" s="60" t="s">
        <v>92</v>
      </c>
      <c r="C39" s="63" t="s">
        <v>93</v>
      </c>
      <c r="D39" s="63">
        <v>1</v>
      </c>
      <c r="E39" s="63"/>
      <c r="F39" s="66"/>
    </row>
    <row r="40" spans="1:6" x14ac:dyDescent="0.25">
      <c r="A40" s="65" t="s">
        <v>175</v>
      </c>
      <c r="B40" s="60" t="s">
        <v>91</v>
      </c>
      <c r="C40" s="63" t="s">
        <v>93</v>
      </c>
      <c r="D40" s="63">
        <v>1</v>
      </c>
      <c r="E40" s="63"/>
      <c r="F40" s="66"/>
    </row>
    <row r="41" spans="1:6" x14ac:dyDescent="0.25">
      <c r="A41" s="65" t="s">
        <v>176</v>
      </c>
      <c r="B41" s="60" t="s">
        <v>99</v>
      </c>
      <c r="C41" s="63" t="s">
        <v>93</v>
      </c>
      <c r="D41" s="63">
        <v>1</v>
      </c>
      <c r="E41" s="63"/>
      <c r="F41" s="66"/>
    </row>
    <row r="42" spans="1:6" x14ac:dyDescent="0.25">
      <c r="A42" s="65" t="s">
        <v>87</v>
      </c>
      <c r="B42" s="83" t="s">
        <v>79</v>
      </c>
      <c r="C42" s="94"/>
      <c r="D42" s="94"/>
      <c r="E42" s="94"/>
      <c r="F42" s="95"/>
    </row>
    <row r="43" spans="1:6" x14ac:dyDescent="0.25">
      <c r="A43" s="65" t="s">
        <v>177</v>
      </c>
      <c r="B43" s="60" t="s">
        <v>92</v>
      </c>
      <c r="C43" s="63" t="s">
        <v>93</v>
      </c>
      <c r="D43" s="63">
        <v>1</v>
      </c>
      <c r="E43" s="63"/>
      <c r="F43" s="66"/>
    </row>
    <row r="44" spans="1:6" x14ac:dyDescent="0.25">
      <c r="A44" s="65" t="s">
        <v>178</v>
      </c>
      <c r="B44" s="60" t="s">
        <v>91</v>
      </c>
      <c r="C44" s="63" t="s">
        <v>93</v>
      </c>
      <c r="D44" s="63">
        <v>1</v>
      </c>
      <c r="E44" s="63"/>
      <c r="F44" s="66"/>
    </row>
    <row r="45" spans="1:6" x14ac:dyDescent="0.25">
      <c r="A45" s="65" t="s">
        <v>179</v>
      </c>
      <c r="B45" s="60" t="s">
        <v>99</v>
      </c>
      <c r="C45" s="63" t="s">
        <v>93</v>
      </c>
      <c r="D45" s="63">
        <v>1</v>
      </c>
      <c r="E45" s="63"/>
      <c r="F45" s="66"/>
    </row>
    <row r="46" spans="1:6" x14ac:dyDescent="0.25">
      <c r="A46" s="65" t="s">
        <v>78</v>
      </c>
      <c r="B46" s="81" t="s">
        <v>100</v>
      </c>
      <c r="C46" s="84"/>
      <c r="D46" s="84"/>
      <c r="E46" s="84"/>
      <c r="F46" s="85"/>
    </row>
    <row r="47" spans="1:6" x14ac:dyDescent="0.25">
      <c r="A47" s="65" t="s">
        <v>89</v>
      </c>
      <c r="B47" s="83" t="s">
        <v>82</v>
      </c>
      <c r="C47" s="94"/>
      <c r="D47" s="94"/>
      <c r="E47" s="94"/>
      <c r="F47" s="95"/>
    </row>
    <row r="48" spans="1:6" x14ac:dyDescent="0.25">
      <c r="A48" s="65" t="s">
        <v>144</v>
      </c>
      <c r="B48" s="60" t="s">
        <v>92</v>
      </c>
      <c r="C48" s="63" t="s">
        <v>93</v>
      </c>
      <c r="D48" s="63">
        <v>1</v>
      </c>
      <c r="E48" s="63"/>
      <c r="F48" s="66"/>
    </row>
    <row r="49" spans="1:6" x14ac:dyDescent="0.25">
      <c r="A49" s="65" t="s">
        <v>145</v>
      </c>
      <c r="B49" s="60" t="s">
        <v>91</v>
      </c>
      <c r="C49" s="63" t="s">
        <v>93</v>
      </c>
      <c r="D49" s="63">
        <v>1</v>
      </c>
      <c r="E49" s="63"/>
      <c r="F49" s="66"/>
    </row>
    <row r="50" spans="1:6" x14ac:dyDescent="0.25">
      <c r="A50" s="65" t="s">
        <v>180</v>
      </c>
      <c r="B50" s="60" t="s">
        <v>99</v>
      </c>
      <c r="C50" s="63" t="s">
        <v>93</v>
      </c>
      <c r="D50" s="63">
        <v>1</v>
      </c>
      <c r="E50" s="63"/>
      <c r="F50" s="66"/>
    </row>
    <row r="51" spans="1:6" x14ac:dyDescent="0.25">
      <c r="A51" s="65" t="s">
        <v>90</v>
      </c>
      <c r="B51" s="83" t="s">
        <v>79</v>
      </c>
      <c r="C51" s="94"/>
      <c r="D51" s="94"/>
      <c r="E51" s="94"/>
      <c r="F51" s="95"/>
    </row>
    <row r="52" spans="1:6" x14ac:dyDescent="0.25">
      <c r="A52" s="65" t="s">
        <v>146</v>
      </c>
      <c r="B52" s="60" t="s">
        <v>92</v>
      </c>
      <c r="C52" s="63" t="s">
        <v>93</v>
      </c>
      <c r="D52" s="63">
        <v>1</v>
      </c>
      <c r="E52" s="63"/>
      <c r="F52" s="66"/>
    </row>
    <row r="53" spans="1:6" x14ac:dyDescent="0.25">
      <c r="A53" s="65" t="s">
        <v>147</v>
      </c>
      <c r="B53" s="60" t="s">
        <v>91</v>
      </c>
      <c r="C53" s="63" t="s">
        <v>93</v>
      </c>
      <c r="D53" s="63">
        <v>1</v>
      </c>
      <c r="E53" s="63"/>
      <c r="F53" s="66"/>
    </row>
    <row r="54" spans="1:6" x14ac:dyDescent="0.25">
      <c r="A54" s="65" t="s">
        <v>181</v>
      </c>
      <c r="B54" s="60" t="s">
        <v>99</v>
      </c>
      <c r="C54" s="63" t="s">
        <v>93</v>
      </c>
      <c r="D54" s="63">
        <v>1</v>
      </c>
      <c r="E54" s="63"/>
      <c r="F54" s="66"/>
    </row>
    <row r="55" spans="1:6" x14ac:dyDescent="0.25">
      <c r="A55" s="65" t="s">
        <v>134</v>
      </c>
      <c r="B55" s="82" t="s">
        <v>137</v>
      </c>
      <c r="C55" s="84"/>
      <c r="D55" s="84"/>
      <c r="E55" s="84"/>
      <c r="F55" s="85"/>
    </row>
    <row r="56" spans="1:6" x14ac:dyDescent="0.25">
      <c r="A56" s="65" t="s">
        <v>135</v>
      </c>
      <c r="B56" s="83" t="s">
        <v>82</v>
      </c>
      <c r="C56" s="94"/>
      <c r="D56" s="94"/>
      <c r="E56" s="94"/>
      <c r="F56" s="95"/>
    </row>
    <row r="57" spans="1:6" x14ac:dyDescent="0.25">
      <c r="A57" s="65" t="s">
        <v>182</v>
      </c>
      <c r="B57" s="60" t="s">
        <v>139</v>
      </c>
      <c r="C57" s="63" t="s">
        <v>93</v>
      </c>
      <c r="D57" s="63">
        <v>30</v>
      </c>
      <c r="E57" s="63"/>
      <c r="F57" s="66"/>
    </row>
    <row r="58" spans="1:6" x14ac:dyDescent="0.25">
      <c r="A58" s="65" t="s">
        <v>183</v>
      </c>
      <c r="B58" s="60" t="s">
        <v>138</v>
      </c>
      <c r="C58" s="63" t="s">
        <v>93</v>
      </c>
      <c r="D58" s="63">
        <v>30</v>
      </c>
      <c r="E58" s="63"/>
      <c r="F58" s="66"/>
    </row>
    <row r="59" spans="1:6" x14ac:dyDescent="0.25">
      <c r="A59" s="65" t="s">
        <v>184</v>
      </c>
      <c r="B59" s="60" t="s">
        <v>140</v>
      </c>
      <c r="C59" s="63" t="s">
        <v>61</v>
      </c>
      <c r="D59" s="63">
        <v>1</v>
      </c>
      <c r="E59" s="63"/>
      <c r="F59" s="66"/>
    </row>
    <row r="60" spans="1:6" x14ac:dyDescent="0.25">
      <c r="A60" s="65" t="s">
        <v>185</v>
      </c>
      <c r="B60" s="60" t="s">
        <v>141</v>
      </c>
      <c r="C60" s="63" t="s">
        <v>61</v>
      </c>
      <c r="D60" s="63">
        <v>1</v>
      </c>
      <c r="E60" s="63"/>
      <c r="F60" s="66"/>
    </row>
    <row r="61" spans="1:6" x14ac:dyDescent="0.25">
      <c r="A61" s="65" t="s">
        <v>186</v>
      </c>
      <c r="B61" s="60" t="s">
        <v>143</v>
      </c>
      <c r="C61" s="63" t="s">
        <v>61</v>
      </c>
      <c r="D61" s="63">
        <v>1</v>
      </c>
      <c r="E61" s="63"/>
      <c r="F61" s="66"/>
    </row>
    <row r="62" spans="1:6" x14ac:dyDescent="0.25">
      <c r="A62" s="65" t="s">
        <v>136</v>
      </c>
      <c r="B62" s="83" t="s">
        <v>79</v>
      </c>
      <c r="C62" s="94"/>
      <c r="D62" s="94"/>
      <c r="E62" s="94"/>
      <c r="F62" s="95"/>
    </row>
    <row r="63" spans="1:6" x14ac:dyDescent="0.25">
      <c r="A63" s="65" t="s">
        <v>187</v>
      </c>
      <c r="B63" s="60" t="s">
        <v>139</v>
      </c>
      <c r="C63" s="63" t="s">
        <v>93</v>
      </c>
      <c r="D63" s="63">
        <v>30</v>
      </c>
      <c r="E63" s="63"/>
      <c r="F63" s="66"/>
    </row>
    <row r="64" spans="1:6" x14ac:dyDescent="0.25">
      <c r="A64" s="65" t="s">
        <v>188</v>
      </c>
      <c r="B64" s="60" t="s">
        <v>138</v>
      </c>
      <c r="C64" s="63" t="s">
        <v>93</v>
      </c>
      <c r="D64" s="63">
        <v>30</v>
      </c>
      <c r="E64" s="63"/>
      <c r="F64" s="66"/>
    </row>
    <row r="65" spans="1:9" x14ac:dyDescent="0.25">
      <c r="A65" s="65" t="s">
        <v>189</v>
      </c>
      <c r="B65" s="60" t="s">
        <v>140</v>
      </c>
      <c r="C65" s="63" t="s">
        <v>61</v>
      </c>
      <c r="D65" s="63">
        <v>1</v>
      </c>
      <c r="E65" s="63"/>
      <c r="F65" s="66"/>
    </row>
    <row r="66" spans="1:9" x14ac:dyDescent="0.25">
      <c r="A66" s="65" t="s">
        <v>190</v>
      </c>
      <c r="B66" s="60" t="s">
        <v>141</v>
      </c>
      <c r="C66" s="63" t="s">
        <v>61</v>
      </c>
      <c r="D66" s="63">
        <v>1</v>
      </c>
      <c r="E66" s="63"/>
      <c r="F66" s="66"/>
    </row>
    <row r="67" spans="1:9" x14ac:dyDescent="0.25">
      <c r="A67" s="65" t="s">
        <v>191</v>
      </c>
      <c r="B67" s="60" t="s">
        <v>143</v>
      </c>
      <c r="C67" s="63" t="s">
        <v>61</v>
      </c>
      <c r="D67" s="63">
        <v>1</v>
      </c>
      <c r="E67" s="63"/>
      <c r="F67" s="66"/>
    </row>
    <row r="68" spans="1:9" ht="14.25" customHeight="1" x14ac:dyDescent="0.25">
      <c r="A68" s="69" t="s">
        <v>33</v>
      </c>
      <c r="B68" s="59" t="s">
        <v>70</v>
      </c>
      <c r="C68" s="62"/>
      <c r="D68" s="62"/>
      <c r="E68" s="62"/>
      <c r="F68" s="70"/>
      <c r="I68" s="42"/>
    </row>
    <row r="69" spans="1:9" x14ac:dyDescent="0.25">
      <c r="A69" s="65" t="s">
        <v>71</v>
      </c>
      <c r="B69" s="81" t="s">
        <v>102</v>
      </c>
      <c r="C69" s="84"/>
      <c r="D69" s="84"/>
      <c r="E69" s="84"/>
      <c r="F69" s="85"/>
      <c r="I69" s="41"/>
    </row>
    <row r="70" spans="1:9" x14ac:dyDescent="0.25">
      <c r="A70" s="65" t="s">
        <v>108</v>
      </c>
      <c r="B70" s="60" t="s">
        <v>105</v>
      </c>
      <c r="C70" s="63" t="s">
        <v>61</v>
      </c>
      <c r="D70" s="63">
        <v>1</v>
      </c>
      <c r="E70" s="63"/>
      <c r="F70" s="66"/>
      <c r="I70" s="41"/>
    </row>
    <row r="71" spans="1:9" x14ac:dyDescent="0.25">
      <c r="A71" s="65" t="s">
        <v>109</v>
      </c>
      <c r="B71" s="60" t="s">
        <v>106</v>
      </c>
      <c r="C71" s="63" t="s">
        <v>61</v>
      </c>
      <c r="D71" s="63">
        <v>1</v>
      </c>
      <c r="E71" s="63"/>
      <c r="F71" s="66"/>
      <c r="I71" s="41"/>
    </row>
    <row r="72" spans="1:9" x14ac:dyDescent="0.25">
      <c r="A72" s="65" t="s">
        <v>110</v>
      </c>
      <c r="B72" s="60" t="s">
        <v>107</v>
      </c>
      <c r="C72" s="63" t="s">
        <v>61</v>
      </c>
      <c r="D72" s="63">
        <v>2</v>
      </c>
      <c r="E72" s="63"/>
      <c r="F72" s="66"/>
      <c r="I72" s="41"/>
    </row>
    <row r="73" spans="1:9" x14ac:dyDescent="0.25">
      <c r="A73" s="65" t="s">
        <v>72</v>
      </c>
      <c r="B73" s="81" t="s">
        <v>111</v>
      </c>
      <c r="C73" s="84"/>
      <c r="D73" s="84"/>
      <c r="E73" s="84"/>
      <c r="F73" s="85"/>
      <c r="I73" s="41"/>
    </row>
    <row r="74" spans="1:9" x14ac:dyDescent="0.25">
      <c r="A74" s="65" t="s">
        <v>112</v>
      </c>
      <c r="B74" s="60" t="s">
        <v>104</v>
      </c>
      <c r="C74" s="63" t="s">
        <v>61</v>
      </c>
      <c r="D74" s="63">
        <v>1</v>
      </c>
      <c r="E74" s="63"/>
      <c r="F74" s="66"/>
      <c r="I74" s="41"/>
    </row>
    <row r="75" spans="1:9" x14ac:dyDescent="0.25">
      <c r="A75" s="65" t="s">
        <v>113</v>
      </c>
      <c r="B75" s="60" t="s">
        <v>114</v>
      </c>
      <c r="C75" s="63" t="s">
        <v>61</v>
      </c>
      <c r="D75" s="63">
        <v>2</v>
      </c>
      <c r="E75" s="63"/>
      <c r="F75" s="66"/>
      <c r="I75" s="41"/>
    </row>
    <row r="76" spans="1:9" x14ac:dyDescent="0.25">
      <c r="A76" s="65" t="s">
        <v>73</v>
      </c>
      <c r="B76" s="81" t="s">
        <v>103</v>
      </c>
      <c r="C76" s="84"/>
      <c r="D76" s="84"/>
      <c r="E76" s="84"/>
      <c r="F76" s="85"/>
      <c r="I76" s="41"/>
    </row>
    <row r="77" spans="1:9" x14ac:dyDescent="0.25">
      <c r="A77" s="65" t="s">
        <v>117</v>
      </c>
      <c r="B77" s="97" t="s">
        <v>115</v>
      </c>
      <c r="C77" s="63" t="s">
        <v>61</v>
      </c>
      <c r="D77" s="63">
        <v>1</v>
      </c>
      <c r="E77" s="63"/>
      <c r="F77" s="66"/>
      <c r="I77" s="41"/>
    </row>
    <row r="78" spans="1:9" x14ac:dyDescent="0.25">
      <c r="A78" s="65" t="s">
        <v>118</v>
      </c>
      <c r="B78" s="97" t="s">
        <v>116</v>
      </c>
      <c r="C78" s="63" t="s">
        <v>61</v>
      </c>
      <c r="D78" s="63">
        <v>1</v>
      </c>
      <c r="E78" s="63"/>
      <c r="F78" s="66"/>
      <c r="I78" s="41"/>
    </row>
    <row r="79" spans="1:9" x14ac:dyDescent="0.25">
      <c r="A79" s="65" t="s">
        <v>120</v>
      </c>
      <c r="B79" s="97" t="s">
        <v>119</v>
      </c>
      <c r="C79" s="63" t="s">
        <v>61</v>
      </c>
      <c r="D79" s="63">
        <v>1</v>
      </c>
      <c r="E79" s="63"/>
      <c r="F79" s="66"/>
      <c r="I79" s="41"/>
    </row>
    <row r="80" spans="1:9" x14ac:dyDescent="0.25">
      <c r="A80" s="91" t="s">
        <v>74</v>
      </c>
      <c r="B80" s="81" t="s">
        <v>121</v>
      </c>
      <c r="C80" s="84"/>
      <c r="D80" s="84"/>
      <c r="E80" s="84"/>
      <c r="F80" s="85"/>
      <c r="I80" s="41"/>
    </row>
    <row r="81" spans="1:9" x14ac:dyDescent="0.25">
      <c r="A81" s="91" t="s">
        <v>122</v>
      </c>
      <c r="B81" s="60" t="s">
        <v>123</v>
      </c>
      <c r="C81" s="63" t="s">
        <v>61</v>
      </c>
      <c r="D81" s="63">
        <v>1</v>
      </c>
      <c r="E81" s="63"/>
      <c r="F81" s="66"/>
      <c r="I81" s="41"/>
    </row>
    <row r="82" spans="1:9" x14ac:dyDescent="0.25">
      <c r="A82" s="91" t="s">
        <v>125</v>
      </c>
      <c r="B82" s="81" t="s">
        <v>124</v>
      </c>
      <c r="C82" s="84"/>
      <c r="D82" s="84"/>
      <c r="E82" s="84"/>
      <c r="F82" s="85"/>
      <c r="I82" s="41"/>
    </row>
    <row r="83" spans="1:9" x14ac:dyDescent="0.25">
      <c r="A83" s="91" t="s">
        <v>126</v>
      </c>
      <c r="B83" s="60" t="s">
        <v>94</v>
      </c>
      <c r="C83" s="63" t="s">
        <v>61</v>
      </c>
      <c r="D83" s="63">
        <v>1</v>
      </c>
      <c r="E83" s="63"/>
      <c r="F83" s="66"/>
      <c r="I83" s="41"/>
    </row>
    <row r="84" spans="1:9" x14ac:dyDescent="0.25">
      <c r="A84" s="65" t="s">
        <v>127</v>
      </c>
      <c r="B84" s="90" t="s">
        <v>128</v>
      </c>
      <c r="C84" s="84"/>
      <c r="D84" s="84"/>
      <c r="E84" s="84"/>
      <c r="F84" s="85"/>
      <c r="I84" s="41"/>
    </row>
    <row r="85" spans="1:9" ht="15.75" thickBot="1" x14ac:dyDescent="0.3">
      <c r="A85" s="67" t="s">
        <v>130</v>
      </c>
      <c r="B85" s="98" t="s">
        <v>129</v>
      </c>
      <c r="C85" s="64" t="s">
        <v>61</v>
      </c>
      <c r="D85" s="64">
        <v>1</v>
      </c>
      <c r="E85" s="64"/>
      <c r="F85" s="68"/>
    </row>
  </sheetData>
  <mergeCells count="5">
    <mergeCell ref="A1:F1"/>
    <mergeCell ref="B13:E13"/>
    <mergeCell ref="A5:F5"/>
    <mergeCell ref="A4:F4"/>
    <mergeCell ref="A2:F2"/>
  </mergeCells>
  <phoneticPr fontId="19" type="noConversion"/>
  <pageMargins left="0.7" right="0.7" top="0.75" bottom="0.75" header="0.3" footer="0.3"/>
  <pageSetup paperSize="8" scale="57" orientation="portrait" r:id="rId1"/>
  <drawing r:id="rId2"/>
  <legacyDrawing r:id="rId3"/>
  <oleObjects>
    <mc:AlternateContent xmlns:mc="http://schemas.openxmlformats.org/markup-compatibility/2006">
      <mc:Choice Requires="x14">
        <oleObject progId="AcroExch.Document.11" shapeId="6147" r:id="rId4">
          <objectPr defaultSize="0" autoPict="0" r:id="rId5">
            <anchor moveWithCells="1" sizeWithCells="1">
              <from>
                <xdr:col>0</xdr:col>
                <xdr:colOff>0</xdr:colOff>
                <xdr:row>0</xdr:row>
                <xdr:rowOff>57150</xdr:rowOff>
              </from>
              <to>
                <xdr:col>1</xdr:col>
                <xdr:colOff>1000125</xdr:colOff>
                <xdr:row>1</xdr:row>
                <xdr:rowOff>381000</xdr:rowOff>
              </to>
            </anchor>
          </objectPr>
        </oleObject>
      </mc:Choice>
      <mc:Fallback>
        <oleObject progId="AcroExch.Document.11" shapeId="614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1E94089F12119A4AB10C72331786BFB0" ma:contentTypeVersion="0" ma:contentTypeDescription="Crée un document." ma:contentTypeScope="" ma:versionID="ab2cc99b6c35b79d1eee39d0b3e87e5b">
  <xsd:schema xmlns:xsd="http://www.w3.org/2001/XMLSchema" xmlns:xs="http://www.w3.org/2001/XMLSchema" xmlns:p="http://schemas.microsoft.com/office/2006/metadata/properties" xmlns:ns1="http://schemas.microsoft.com/sharepoint/v3" xmlns:ns2="39e113ac-ba59-4eca-b549-cb10352378fc" xmlns:ns3="http://schemas.microsoft.com/sharepoint/v3/fields" targetNamespace="http://schemas.microsoft.com/office/2006/metadata/properties" ma:root="true" ma:fieldsID="0febf1f1778048fed45997f4ab612e25" ns1:_="" ns2:_="" ns3:_="">
    <xsd:import namespace="http://schemas.microsoft.com/sharepoint/v3"/>
    <xsd:import namespace="39e113ac-ba59-4eca-b549-cb10352378fc"/>
    <xsd:import namespace="http://schemas.microsoft.com/sharepoint/v3/fields"/>
    <xsd:element name="properties">
      <xsd:complexType>
        <xsd:sequence>
          <xsd:element name="documentManagement">
            <xsd:complexType>
              <xsd:all>
                <xsd:element ref="ns2:_dlc_DocId" minOccurs="0"/>
                <xsd:element ref="ns2:_dlc_DocIdUrl" minOccurs="0"/>
                <xsd:element ref="ns2:_dlc_DocIdPersistId" minOccurs="0"/>
                <xsd:element ref="ns2:Description1" minOccurs="0"/>
                <xsd:element ref="ns2:Date_x0020_du_x0020_document" minOccurs="0"/>
                <xsd:element ref="ns2:Type_x0020_de_x0020_document" minOccurs="0"/>
                <xsd:element ref="ns2:Mots-clefs" minOccurs="0"/>
                <xsd:element ref="ns2:Localisation_x0020_administrative" minOccurs="0"/>
                <xsd:element ref="ns2:Localisation_x0020_territoire" minOccurs="0"/>
                <xsd:element ref="ns2:Département" minOccurs="0"/>
                <xsd:element ref="ns3:_Source" minOccurs="0"/>
                <xsd:element ref="ns1:URL" minOccurs="0"/>
                <xsd:element ref="ns2:A_x0020_verser_x0020_dans_x0020_la_x0020_base_x0020_documentaire_x0020_APU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20"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9e113ac-ba59-4eca-b549-cb10352378fc" elementFormDefault="qualified">
    <xsd:import namespace="http://schemas.microsoft.com/office/2006/documentManagement/types"/>
    <xsd:import namespace="http://schemas.microsoft.com/office/infopath/2007/PartnerControls"/>
    <xsd:element name="_dlc_DocId" ma:index="8" nillable="true" ma:displayName="Valeur d’ID de document" ma:description="Valeur de l’ID de document affecté à cet élément." ma:internalName="_dlc_DocId" ma:readOnly="true">
      <xsd:simpleType>
        <xsd:restriction base="dms:Text"/>
      </xsd:simpleType>
    </xsd:element>
    <xsd:element name="_dlc_DocIdUrl" ma:index="9"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escription1" ma:index="11" nillable="true" ma:displayName="Description" ma:internalName="Description1">
      <xsd:simpleType>
        <xsd:restriction base="dms:Note">
          <xsd:maxLength value="255"/>
        </xsd:restriction>
      </xsd:simpleType>
    </xsd:element>
    <xsd:element name="Date_x0020_du_x0020_document" ma:index="13" nillable="true" ma:displayName="Date du document" ma:format="DateOnly" ma:internalName="Date_x0020_du_x0020_document">
      <xsd:simpleType>
        <xsd:restriction base="dms:DateTime"/>
      </xsd:simpleType>
    </xsd:element>
    <xsd:element name="Type_x0020_de_x0020_document" ma:index="14" nillable="true" ma:displayName="Type de document" ma:format="Dropdown" ma:internalName="Type_x0020_de_x0020_document">
      <xsd:simpleType>
        <xsd:restriction base="dms:Choice">
          <xsd:enumeration value="Autre"/>
          <xsd:enumeration value="Article"/>
          <xsd:enumeration value="Bibliographie"/>
          <xsd:enumeration value="Bon de commande"/>
          <xsd:enumeration value="Cahier des charges"/>
          <xsd:enumeration value="Carte"/>
          <xsd:enumeration value="Compte rendu"/>
          <xsd:enumeration value="Compte rendu de réunion"/>
          <xsd:enumeration value="Courrier"/>
          <xsd:enumeration value="D4S"/>
          <xsd:enumeration value="Délibération"/>
          <xsd:enumeration value="Document"/>
          <xsd:enumeration value="Document audiovisuel"/>
          <xsd:enumeration value="Document comptable"/>
          <xsd:enumeration value="Document de référence/officiel"/>
          <xsd:enumeration value="Document provisoire"/>
          <xsd:enumeration value="Document validé"/>
          <xsd:enumeration value="Données alpha"/>
          <xsd:enumeration value="Etude"/>
          <xsd:enumeration value="Fond de plan"/>
          <xsd:enumeration value="Note"/>
          <xsd:enumeration value="Note interne"/>
          <xsd:enumeration value="Procès verbal"/>
          <xsd:enumeration value="Rapport"/>
          <xsd:enumeration value="Statistiques"/>
          <xsd:enumeration value="Texte juridique"/>
          <xsd:enumeration value="Thèse et recherche"/>
        </xsd:restriction>
      </xsd:simpleType>
    </xsd:element>
    <xsd:element name="Mots-clefs" ma:index="15" nillable="true" ma:displayName="Mots-clefs" ma:internalName="Mots_x002d_clefs">
      <xsd:simpleType>
        <xsd:restriction base="dms:Text">
          <xsd:maxLength value="255"/>
        </xsd:restriction>
      </xsd:simpleType>
    </xsd:element>
    <xsd:element name="Localisation_x0020_administrative" ma:index="16" nillable="true" ma:displayName="Localisation administrative" ma:description="Permet d'ajouter une localisation géographique de type commune, arrondissement, région, métropole" ma:format="Dropdown" ma:internalName="Localisation_x0020_administrative">
      <xsd:simpleType>
        <xsd:restriction base="dms:Choice">
          <xsd:enumeration value="1er Ardt"/>
          <xsd:enumeration value="2ème Ardt"/>
          <xsd:enumeration value="3ème Ardt"/>
          <xsd:enumeration value="4ème Ardt"/>
          <xsd:enumeration value="5ème Ardt"/>
          <xsd:enumeration value="6ème Ardt"/>
          <xsd:enumeration value="7ème Ardt"/>
          <xsd:enumeration value="8ème Ardt"/>
          <xsd:enumeration value="9ème Ardt"/>
          <xsd:enumeration value="10ème Ardt"/>
          <xsd:enumeration value="11ème Ardt"/>
          <xsd:enumeration value="12ème Ardt"/>
          <xsd:enumeration value="13ème Ardt"/>
          <xsd:enumeration value="14ème Ardt"/>
          <xsd:enumeration value="15ème Ardt"/>
          <xsd:enumeration value="16ème Ardt"/>
          <xsd:enumeration value="17ème Ardt"/>
          <xsd:enumeration value="18ème Ardt"/>
          <xsd:enumeration value="19ème Ardt"/>
          <xsd:enumeration value="20ème Ardt"/>
          <xsd:enumeration value="Ablon-sur-Seine"/>
          <xsd:enumeration value="Alfortville"/>
          <xsd:enumeration value="Antony"/>
          <xsd:enumeration value="Arcueil"/>
          <xsd:enumeration value="Argenteuil"/>
          <xsd:enumeration value="Asnières-sur-Seine"/>
          <xsd:enumeration value="Athis-Mons"/>
          <xsd:enumeration value="Aubervilliers"/>
          <xsd:enumeration value="Aulnay-sous-Bois"/>
          <xsd:enumeration value="Bagneux"/>
          <xsd:enumeration value="Bagnolet"/>
          <xsd:enumeration value="Bezons"/>
          <xsd:enumeration value="Bièvres"/>
          <xsd:enumeration value="Bobigny"/>
          <xsd:enumeration value="Bois-Colombes"/>
          <xsd:enumeration value="Boissy-Saint-Léger"/>
          <xsd:enumeration value="Bondy"/>
          <xsd:enumeration value="Bonneuil-en-France"/>
          <xsd:enumeration value="Bonneuil-sur-Marne"/>
          <xsd:enumeration value="Bougival"/>
          <xsd:enumeration value="Boulogne-Billancourt"/>
          <xsd:enumeration value="Bourg-la-Reine"/>
          <xsd:enumeration value="Boussy-Saint-Antoine"/>
          <xsd:enumeration value="Brie-Comte-Robert"/>
          <xsd:enumeration value="Brunoy"/>
          <xsd:enumeration value="Bry-sur-Marne"/>
          <xsd:enumeration value="Cachan"/>
          <xsd:enumeration value="Carrières-sur-Seine"/>
          <xsd:enumeration value="Champigny-sur-Marne"/>
          <xsd:enumeration value="Champs-sur-Marne"/>
          <xsd:enumeration value="Charenton-le-Pont"/>
          <xsd:enumeration value="Châtenay-Malabry"/>
          <xsd:enumeration value="Châtillon"/>
          <xsd:enumeration value="Chatou"/>
          <xsd:enumeration value="Chaville"/>
          <xsd:enumeration value="Chelles"/>
          <xsd:enumeration value="Chennevières-sur-Marne"/>
          <xsd:enumeration value="Chevilly-Larue"/>
          <xsd:enumeration value="Choisy-le-Roi"/>
          <xsd:enumeration value="Clamart"/>
          <xsd:enumeration value="Clichy"/>
          <xsd:enumeration value="Clichy-sous-Bois"/>
          <xsd:enumeration value="Colombes"/>
          <xsd:enumeration value="Coubron"/>
          <xsd:enumeration value="Courbevoie"/>
          <xsd:enumeration value="Courtry"/>
          <xsd:enumeration value="Créteil"/>
          <xsd:enumeration value="Croissy-sur-Seine"/>
          <xsd:enumeration value="Crosne"/>
          <xsd:enumeration value="Deuil-la-Barre"/>
          <xsd:enumeration value="Drancy"/>
          <xsd:enumeration value="Dugny"/>
          <xsd:enumeration value="Emerainville"/>
          <xsd:enumeration value="Enghien-les-Bains"/>
          <xsd:enumeration value="Epinay-sous-Sénart"/>
          <xsd:enumeration value="Epinay-sur-Seine"/>
          <xsd:enumeration value="Essonne"/>
          <xsd:enumeration value="Fontenay-aux-Roses"/>
          <xsd:enumeration value="Fontenay-sous-Bois"/>
          <xsd:enumeration value="Fresnes"/>
          <xsd:enumeration value="Gagny"/>
          <xsd:enumeration value="Garches"/>
          <xsd:enumeration value="Garges-lès-Gonesse"/>
          <xsd:enumeration value="Gennevilliers"/>
          <xsd:enumeration value="Gentilly"/>
          <xsd:enumeration value="Gonesse"/>
          <xsd:enumeration value="Gournay-sur-Marne"/>
          <xsd:enumeration value="Hauts-de-Seine"/>
          <xsd:enumeration value="Ile-de-France"/>
          <xsd:enumeration value="Issy-les-Moulineaux"/>
          <xsd:enumeration value="Ivry-sur-Seine"/>
          <xsd:enumeration value="Joinville-le-Pont"/>
          <xsd:enumeration value="La Celle-Saint-Cloud"/>
          <xsd:enumeration value="La Courneuve"/>
          <xsd:enumeration value="La Garenne-Colombes"/>
          <xsd:enumeration value="La Queue-en-Brie"/>
          <xsd:enumeration value="Le Blanc-Mesnil"/>
          <xsd:enumeration value="Le Bourget"/>
          <xsd:enumeration value="Le Chesnay"/>
          <xsd:enumeration value="Le Kremlin-Bicêtre"/>
          <xsd:enumeration value="Le Mesnil-Amelot"/>
          <xsd:enumeration value="Le Perreux-sur-Marne"/>
          <xsd:enumeration value="Le Plessis-Robinson"/>
          <xsd:enumeration value="Le Plessis-Trévise"/>
          <xsd:enumeration value="Le Pré-Saint-Gervais"/>
          <xsd:enumeration value="Le Raincy"/>
          <xsd:enumeration value="Les Lilas"/>
          <xsd:enumeration value="Les Pavillons-sous-Bois"/>
          <xsd:enumeration value="Lésigny"/>
          <xsd:enumeration value="Levallois-Perret"/>
          <xsd:enumeration value="L'Haÿ-les-Roses"/>
          <xsd:enumeration value="L'Ile-Saint-Denis"/>
          <xsd:enumeration value="Limeil-Brévannes"/>
          <xsd:enumeration value="Livry-Gargan"/>
          <xsd:enumeration value="Maisons-Alfort"/>
          <xsd:enumeration value="Malakoff"/>
          <xsd:enumeration value="Mandres-les-Roses"/>
          <xsd:enumeration value="Marnes-la-Coquette"/>
          <xsd:enumeration value="Marolles-en-Brie"/>
          <xsd:enumeration value="Massy"/>
          <xsd:enumeration value="Mauregard"/>
          <xsd:enumeration value="Meudon"/>
          <xsd:enumeration value="Mitry-Mory"/>
          <xsd:enumeration value="Montfermeil"/>
          <xsd:enumeration value="Montgeron"/>
          <xsd:enumeration value="Montmagny"/>
          <xsd:enumeration value="Montreuil"/>
          <xsd:enumeration value="Montrouge"/>
          <xsd:enumeration value="Nanterre"/>
          <xsd:enumeration value="Neuilly-Plaisance"/>
          <xsd:enumeration value="Neuilly-sur-Marne"/>
          <xsd:enumeration value="Neuilly-sur-Seine"/>
          <xsd:enumeration value="Nogent-sur-Marne"/>
          <xsd:enumeration value="Noiseau"/>
          <xsd:enumeration value="Noisy-le-Grand"/>
          <xsd:enumeration value="Noisy-le-Sec"/>
          <xsd:enumeration value="Orly"/>
          <xsd:enumeration value="Ormesson-sur-Marne"/>
          <xsd:enumeration value="Pantin"/>
          <xsd:enumeration value="Paray-Vieille-Poste"/>
          <xsd:enumeration value="Paris"/>
          <xsd:enumeration value="Périgny"/>
          <xsd:enumeration value="Pierrefitte-sur-Seine"/>
          <xsd:enumeration value="Pontault-Combault"/>
          <xsd:enumeration value="Puteaux"/>
          <xsd:enumeration value="Roissy-en-France"/>
          <xsd:enumeration value="Romainville"/>
          <xsd:enumeration value="Rosny-sous-Bois"/>
          <xsd:enumeration value="Rueil-Malmaison"/>
          <xsd:enumeration value="Rungis"/>
          <xsd:enumeration value="Saint-Cloud"/>
          <xsd:enumeration value="Saint-Denis"/>
          <xsd:enumeration value="Saint-Gratien"/>
          <xsd:enumeration value="Saint-Mandé"/>
          <xsd:enumeration value="Saint-Maur-des-Fossés"/>
          <xsd:enumeration value="Saint-Maurice"/>
          <xsd:enumeration value="Saint-Ouen"/>
          <xsd:enumeration value="Santeny"/>
          <xsd:enumeration value="Sarcelles"/>
          <xsd:enumeration value="Sceaux"/>
          <xsd:enumeration value="Seine-et-Marne"/>
          <xsd:enumeration value="Seine-Saint-Denis"/>
          <xsd:enumeration value="Servon"/>
          <xsd:enumeration value="Sevran"/>
          <xsd:enumeration value="Sèvres"/>
          <xsd:enumeration value="Stains"/>
          <xsd:enumeration value="Sucy-en-Brie"/>
          <xsd:enumeration value="Suresnes"/>
          <xsd:enumeration value="Thiais"/>
          <xsd:enumeration value="Tremblay-en-France"/>
          <xsd:enumeration value="Val-de-Marne"/>
          <xsd:enumeration value="Val-d'Oise"/>
          <xsd:enumeration value="Valenton"/>
          <xsd:enumeration value="Vanves"/>
          <xsd:enumeration value="Varennes-Jarcy"/>
          <xsd:enumeration value="Vaucresson"/>
          <xsd:enumeration value="Vaujours"/>
          <xsd:enumeration value="Vélizy-Villacoublay"/>
          <xsd:enumeration value="Verrières-le-Buisson"/>
          <xsd:enumeration value="Versailles"/>
          <xsd:enumeration value="Vigneux-sur-Seine"/>
          <xsd:enumeration value="Villecresnes"/>
          <xsd:enumeration value="Ville-d'Avray"/>
          <xsd:enumeration value="Villejuif"/>
          <xsd:enumeration value="Villemomble"/>
          <xsd:enumeration value="Villeneuve-la-Garenne"/>
          <xsd:enumeration value="Villeneuve-le-Roi"/>
          <xsd:enumeration value="Villeneuve-Saint-Georges"/>
          <xsd:enumeration value="Villeparisis"/>
          <xsd:enumeration value="Villepinte"/>
          <xsd:enumeration value="Villetaneuse"/>
          <xsd:enumeration value="Villiers-sur-Marne"/>
          <xsd:enumeration value="Vincennes"/>
          <xsd:enumeration value="Viroflay"/>
          <xsd:enumeration value="Vitry-sur-Seine"/>
          <xsd:enumeration value="Wissous"/>
          <xsd:enumeration value="Yerres"/>
          <xsd:enumeration value="Yvelines"/>
        </xsd:restriction>
      </xsd:simpleType>
    </xsd:element>
    <xsd:element name="Localisation_x0020_territoire" ma:index="17" nillable="true" ma:displayName="Localisation territoire" ma:description="Permet d'ajouter une localisation de territoire de projet, d'étude, intercommunalité, etc..." ma:format="Dropdown" ma:internalName="Localisation_x0020_territoire">
      <xsd:simpleType>
        <xsd:restriction base="dms:Choice">
          <xsd:enumeration value="Est-Ensemble"/>
          <xsd:enumeration value="Plaine Commune"/>
          <xsd:enumeration value="OIN ORSA"/>
        </xsd:restriction>
      </xsd:simpleType>
    </xsd:element>
    <xsd:element name="Département" ma:index="18" nillable="true" ma:displayName="Département" ma:format="Dropdown" ma:internalName="D_x00e9_partement">
      <xsd:simpleType>
        <xsd:restriction base="dms:Choice">
          <xsd:enumeration value="75"/>
          <xsd:enumeration value="77"/>
          <xsd:enumeration value="78"/>
          <xsd:enumeration value="91"/>
          <xsd:enumeration value="92"/>
          <xsd:enumeration value="93"/>
          <xsd:enumeration value="94"/>
          <xsd:enumeration value="95"/>
        </xsd:restriction>
      </xsd:simpleType>
    </xsd:element>
    <xsd:element name="A_x0020_verser_x0020_dans_x0020_la_x0020_base_x0020_documentaire_x0020_APUR" ma:index="21" nillable="true" ma:displayName="A verser dans la base documentaire APUR" ma:default="0" ma:internalName="A_x0020_verser_x0020_dans_x0020_la_x0020_base_x0020_documentaire_x0020_APUR">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ource" ma:index="19" nillable="true" ma:displayName="Source" ma:description="Référence de la source dont le document provient ou est dérivé (nom de la publication, titre du journal ou périodique, ...)" ma:internalName="_Sourc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Auteur"/>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39e113ac-ba59-4eca-b549-cb10352378fc">NMQZDYVN6SH5-694-7296</_dlc_DocId>
    <_dlc_DocIdUrl xmlns="39e113ac-ba59-4eca-b549-cb10352378fc">
      <Url>https://portail.apur.org/metier_achats_mises_concurrence/_layouts/15/DocIdRedir.aspx?ID=NMQZDYVN6SH5-694-7296</Url>
      <Description>NMQZDYVN6SH5-694-7296</Description>
    </_dlc_DocIdUrl>
    <Mots-clefs xmlns="39e113ac-ba59-4eca-b549-cb10352378fc" xsi:nil="true"/>
    <Département xmlns="39e113ac-ba59-4eca-b549-cb10352378fc" xsi:nil="true"/>
    <_Source xmlns="http://schemas.microsoft.com/sharepoint/v3/fields" xsi:nil="true"/>
    <Type_x0020_de_x0020_document xmlns="39e113ac-ba59-4eca-b549-cb10352378fc" xsi:nil="true"/>
    <Localisation_x0020_territoire xmlns="39e113ac-ba59-4eca-b549-cb10352378fc" xsi:nil="true"/>
    <A_x0020_verser_x0020_dans_x0020_la_x0020_base_x0020_documentaire_x0020_APUR xmlns="39e113ac-ba59-4eca-b549-cb10352378fc">false</A_x0020_verser_x0020_dans_x0020_la_x0020_base_x0020_documentaire_x0020_APUR>
    <Date_x0020_du_x0020_document xmlns="39e113ac-ba59-4eca-b549-cb10352378fc" xsi:nil="true"/>
    <URL xmlns="http://schemas.microsoft.com/sharepoint/v3">
      <Url xsi:nil="true"/>
      <Description xsi:nil="true"/>
    </URL>
    <Description1 xmlns="39e113ac-ba59-4eca-b549-cb10352378fc" xsi:nil="true"/>
    <Localisation_x0020_administrative xmlns="39e113ac-ba59-4eca-b549-cb10352378fc"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9609A5-ECA0-49C5-A499-2A8B7BCB9CAE}">
  <ds:schemaRefs>
    <ds:schemaRef ds:uri="http://schemas.microsoft.com/sharepoint/events"/>
  </ds:schemaRefs>
</ds:datastoreItem>
</file>

<file path=customXml/itemProps2.xml><?xml version="1.0" encoding="utf-8"?>
<ds:datastoreItem xmlns:ds="http://schemas.openxmlformats.org/officeDocument/2006/customXml" ds:itemID="{E34FC447-10D0-41AF-9D7F-BCB46156E3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9e113ac-ba59-4eca-b549-cb10352378fc"/>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EAE7D8-484A-421D-8C56-934EF2A1ABAB}">
  <ds:schemaRefs>
    <ds:schemaRef ds:uri="http://purl.org/dc/elements/1.1/"/>
    <ds:schemaRef ds:uri="http://schemas.microsoft.com/sharepoint/v3/fields"/>
    <ds:schemaRef ds:uri="http://www.w3.org/XML/1998/namespace"/>
    <ds:schemaRef ds:uri="http://purl.org/dc/dcmitype/"/>
    <ds:schemaRef ds:uri="http://schemas.microsoft.com/office/2006/documentManagement/types"/>
    <ds:schemaRef ds:uri="http://purl.org/dc/terms/"/>
    <ds:schemaRef ds:uri="http://schemas.microsoft.com/sharepoint/v3"/>
    <ds:schemaRef ds:uri="http://schemas.microsoft.com/office/infopath/2007/PartnerControls"/>
    <ds:schemaRef ds:uri="http://schemas.openxmlformats.org/package/2006/metadata/core-properties"/>
    <ds:schemaRef ds:uri="39e113ac-ba59-4eca-b549-cb10352378fc"/>
    <ds:schemaRef ds:uri="http://schemas.microsoft.com/office/2006/metadata/properties"/>
  </ds:schemaRefs>
</ds:datastoreItem>
</file>

<file path=customXml/itemProps4.xml><?xml version="1.0" encoding="utf-8"?>
<ds:datastoreItem xmlns:ds="http://schemas.openxmlformats.org/officeDocument/2006/customXml" ds:itemID="{696860EB-8F4D-4C47-8DCE-B4C605FB02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Présentation</vt:lpstr>
      <vt:lpstr>Cadre de réponse</vt:lpstr>
      <vt:lpstr>DPGF</vt:lpstr>
      <vt:lpstr>Détails de coûts</vt:lpstr>
      <vt:lpstr>BPU</vt:lpstr>
      <vt:lpstr>DQE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TECHER Aude</cp:lastModifiedBy>
  <cp:lastPrinted>2019-08-09T13:55:14Z</cp:lastPrinted>
  <dcterms:created xsi:type="dcterms:W3CDTF">2015-06-05T18:19:34Z</dcterms:created>
  <dcterms:modified xsi:type="dcterms:W3CDTF">2019-08-09T13:55:17Z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48a032ff-f83c-4394-9c74-3ffe640be437</vt:lpwstr>
  </property>
  <property fmtid="{D5CDD505-2E9C-101B-9397-08002B2CF9AE}" pid="3" name="ContentTypeId">
    <vt:lpwstr>0x0101001E94089F12119A4AB10C72331786BFB0</vt:lpwstr>
  </property>
</Properties>
</file>